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L172" i="1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K169"/>
  <c r="K168"/>
  <c r="K167"/>
  <c r="K166"/>
  <c r="K165"/>
  <c r="K164"/>
  <c r="K162"/>
  <c r="K161"/>
  <c r="K160"/>
  <c r="K159"/>
  <c r="K172" l="1"/>
  <c r="K170"/>
  <c r="F172"/>
  <c r="I172"/>
</calcChain>
</file>

<file path=xl/sharedStrings.xml><?xml version="1.0" encoding="utf-8"?>
<sst xmlns="http://schemas.openxmlformats.org/spreadsheetml/2006/main" count="346" uniqueCount="179">
  <si>
    <t>Наименвание</t>
  </si>
  <si>
    <t>КП-1</t>
  </si>
  <si>
    <t>КП-2</t>
  </si>
  <si>
    <t>КП-3</t>
  </si>
  <si>
    <t>НМЦ договора</t>
  </si>
  <si>
    <t>Цена
контракта (с НДС),руб.</t>
  </si>
  <si>
    <t>Количество</t>
  </si>
  <si>
    <t>Сумма</t>
  </si>
  <si>
    <r>
      <rPr>
        <b/>
        <sz val="12"/>
        <rFont val="Times New Roman"/>
        <family val="1"/>
        <charset val="204"/>
      </rPr>
      <t>Ед. изм.</t>
    </r>
  </si>
  <si>
    <t>Цена, руб.</t>
  </si>
  <si>
    <t>Адреналин, р-р д/ин., 1 мг/мл,  амп.1 мл №5</t>
  </si>
  <si>
    <t>упак.</t>
  </si>
  <si>
    <t>Актрапид® HM, р-р д/ин., 100 МЕ/мл,  фл.10 мл №1</t>
  </si>
  <si>
    <t>Аллопуринол, табл., 100 мг,  №50</t>
  </si>
  <si>
    <t>Амитриптилин, табл., 25 мг,  №50</t>
  </si>
  <si>
    <t>Амлодипин 10мг №30 табл.</t>
  </si>
  <si>
    <t>Амлодипин, табл., 5 мг,  №30</t>
  </si>
  <si>
    <t>Аммиак, р-р д/наружн. прим. и д/ингал., 10%, ПЭ 100 мл №1</t>
  </si>
  <si>
    <t>Кламосар пор для приг р-ра д/в/в 1г+200мг флак №5</t>
  </si>
  <si>
    <t>Анальгин 500мг №10 табл.</t>
  </si>
  <si>
    <t>Анальгин, р-р для в/в и в/м введ., 500 мг/мл,  амп.2 мл №10</t>
  </si>
  <si>
    <t>Анаприлин, табл., 10 мг,  №50</t>
  </si>
  <si>
    <t>Анаприлин 40мг №50 табл</t>
  </si>
  <si>
    <t>Эликвис®, табл. п.п.о., 5 мг,  №20</t>
  </si>
  <si>
    <t>Аспаркам-L р-р д/вв введ амп 5мл №10</t>
  </si>
  <si>
    <t>Аспаркам-УБФ, табл.175мг+175мг   №50</t>
  </si>
  <si>
    <t>Аторвастатин 20мг №30 табл п/п/о</t>
  </si>
  <si>
    <t>Баралгин® М, табл., 500 мг,  №20</t>
  </si>
  <si>
    <t>Берлитион® 600, конц. для р-ра д/инф., 25 мг/мл,  амп.24 мл №5</t>
  </si>
  <si>
    <t>Бетадин®, мазь д/наружн. прим., 10%,  туб. алюм.20 г №1</t>
  </si>
  <si>
    <t>Бисакодил, супп. рект., 10 мг,  №10</t>
  </si>
  <si>
    <t>Бисакодил-Хемофарм, табл. кишечнораствор. п.о., 5 мг,  №30</t>
  </si>
  <si>
    <t>Бисопролол табл. п/п/о 10 мг №30</t>
  </si>
  <si>
    <t>Бисопролол, табл. п.п.о., 5 мг,  №30</t>
  </si>
  <si>
    <t>Бриллиантового зеленого р-р спирт д/наруж прим 1% 25мл флак №1</t>
  </si>
  <si>
    <t>Валерианы настойка, настойка,  фл. темн. стекл.25 мл №1</t>
  </si>
  <si>
    <t>Валидол, табл. подъязычн., 60 мг,  №10</t>
  </si>
  <si>
    <t>Валсартан, табл. п.п.о., 160 мг,  №30</t>
  </si>
  <si>
    <t>Спиронолактон табл 25мг №20</t>
  </si>
  <si>
    <t>Викасол, р-р для в/м введ., 10 мг/мл,  амп.1 мл №10</t>
  </si>
  <si>
    <t>Винпоцетин, конц. для р-ра д/инф., 5 мг/мл,  амп.5 мл №10</t>
  </si>
  <si>
    <t>Линимент бальзамический (по Вишневскому) 30г №1</t>
  </si>
  <si>
    <t>Гепарин, р-р д/ин., 5000 МЕ/мл,  фл.5 мл №5</t>
  </si>
  <si>
    <t>Гепариновая мазь д/наруж/прим  25г №1</t>
  </si>
  <si>
    <t>Гидрокортизон, мазь д/наружн. прим., 1%,  туб. 10 г №1</t>
  </si>
  <si>
    <t>Гидрокортизон мазь глазная 0,5% 3г №1</t>
  </si>
  <si>
    <t>Гипотиазид®, табл., 25 мг,  №20</t>
  </si>
  <si>
    <t>Глюкоза, р-р для в/в введ., 400 мг/мл,  амп.10 мл №10</t>
  </si>
  <si>
    <t>Гордокс®, р-р для в/в введ., 10000 КИЕ/мл,  амп.10 мл №25</t>
  </si>
  <si>
    <t>Дексаметазон, р-р д/ин., 4 мг/мл,  амп.1 мл №25</t>
  </si>
  <si>
    <t>Дермазин®, крем д/наружн. прим., 1%,  туб.50 г №1</t>
  </si>
  <si>
    <t>Диакарб®, табл., 250 мг,  №30</t>
  </si>
  <si>
    <t>Дибазол-УБФ табл. 0,02 г № 10</t>
  </si>
  <si>
    <t>Дибазол, р-р для в/в и в/м введ., 10 мг/мл,  амп.5 мл №10</t>
  </si>
  <si>
    <t>Дигоксин, р-р для в/в введ., 0.25 мг/мл,  амп.1 мл №10</t>
  </si>
  <si>
    <t>Дигоксин, табл., 250 мкг,  №30</t>
  </si>
  <si>
    <t>Диклофенак-АКОС, р-р для в/м введ., 25 мг/мл,  амп.3 мл №10</t>
  </si>
  <si>
    <t>Димедрол 10мг/мл 1мл №10 р-р д/ин в/в в/м</t>
  </si>
  <si>
    <t>Диоксидин 1% 10мл №10 р-р д/внутриполост/введ мест и наруж прим</t>
  </si>
  <si>
    <t>Пропофол-Липуро, эмульс. для в/в введ., 10 мг/мл,  амп.20 мл №5</t>
  </si>
  <si>
    <t>Дофамин, конц. для р-ра д/инф., 40 мг/мл,  амп.5 мл №10</t>
  </si>
  <si>
    <t>Дротаверин, р-р д/ин., 20 мг/мл,  амп. темн. стекл.2 мл №10</t>
  </si>
  <si>
    <t>Дротаверин, табл., 40 мг,  №50</t>
  </si>
  <si>
    <t>Индапамид, табл. п.о., 2.5 мг,  №30</t>
  </si>
  <si>
    <t>Инокаин®, капли глазн., 0.4%,  фл.-кап. пластик.5 мл №1</t>
  </si>
  <si>
    <t>Йод, р-р д/наружн. примен. спирт., 5%,  фл. полимерн.10 мл №1</t>
  </si>
  <si>
    <t>Калия хлорид, конц. для р-ра д/инф., 40 мг/мл,  амп.10 мл №10</t>
  </si>
  <si>
    <t>Кальция глюконат 100 мг/мл р-р в/в и в/м 10мл №10</t>
  </si>
  <si>
    <t>Кальция хлорид, р-р для в/в введ., 100 мг/мл,  амп.10 мл №10</t>
  </si>
  <si>
    <t>Каптоприл-ФПО®, табл., 25 мг,  №40</t>
  </si>
  <si>
    <t>Квамател лиоф. для приг.р-ра для в/в введ. 20 мг № 5 + раств</t>
  </si>
  <si>
    <t>Кеторолак р-р для в/в в/м 30 мг/мл 1мл № 10</t>
  </si>
  <si>
    <t>Кеторолак, р-р для в/в и в/м введ., 30 мг/мл,  амп.1 мл №10</t>
  </si>
  <si>
    <t>Клопидогрел-СЗ, табл. п.п.о., 75 мг,  №90</t>
  </si>
  <si>
    <t>Клотримазол, крем д/наружн. прим., 1 %  туб.20 г №1</t>
  </si>
  <si>
    <t>Ларигама р-р для в/м введ 2мл №10</t>
  </si>
  <si>
    <t>Корвалол, капли для приема внутрь,  фл.-кап. темн. стекл.25 мл №1</t>
  </si>
  <si>
    <t>Амиодарон, конц. д/р-ра для в/в введ., 50 мг/мл,  амп.3 мл №10</t>
  </si>
  <si>
    <t>Кордипин® ретард, табл. пролонг. п.п.о., 20 мг,  №30</t>
  </si>
  <si>
    <t>Коринфар®, табл. с пролонг. высвоб. п.п.о., 10 мг,  №50</t>
  </si>
  <si>
    <t>Корнерегель гл гель 5% 5г</t>
  </si>
  <si>
    <t>Кофеин-бензоат натрия р- д/подкож/вв 200мг/мл 1мл №10 амп.</t>
  </si>
  <si>
    <t>Левометил, мазь д/наружн. прим.,  туб. алюм.30 г №1</t>
  </si>
  <si>
    <t>Левомицетин гл капли 0,25% 5мл флак/кап</t>
  </si>
  <si>
    <t>упак</t>
  </si>
  <si>
    <t>Левомицетин табл 500мг №10</t>
  </si>
  <si>
    <t>Лизиноприл-АЛСИ, табл., 10 мг,  №30</t>
  </si>
  <si>
    <t>Лидокаин, капли глазн., 2%,  фл.5 мл №1</t>
  </si>
  <si>
    <t>Лидокаин БУФУС р-р для инъек 20мг/мл 2мл №10</t>
  </si>
  <si>
    <t>Лоперамид табл 2мг №10</t>
  </si>
  <si>
    <t>Магния сульфат, р-р для в/в введ., 250 мг/мл,  амп.10 мл №10</t>
  </si>
  <si>
    <t>Маннит, р-р д/инф., 150 мг/мл,  бут.200 мл №28</t>
  </si>
  <si>
    <t>Мельдоний, р-р д/ин., 100 мг/мл,  амп.5 мл №10</t>
  </si>
  <si>
    <t>Метопролол ретард-Акрихин таб. пролонг. п/п/о 50 мг №30</t>
  </si>
  <si>
    <t>Метронидазол-АКОС р-р д/инф.5мг/мл 100мл №1</t>
  </si>
  <si>
    <t>Метформин, табл., 1000 мг,  №60</t>
  </si>
  <si>
    <t>Мидримакс®, капли глазн. фл.-кап.5 мл №1</t>
  </si>
  <si>
    <t>Моксонидин, табл. п.п.о., 0.4 мг,  №14</t>
  </si>
  <si>
    <t>Натрия хлорид 0,9% 5мл №10 раст-ль лек форм д/ин амп</t>
  </si>
  <si>
    <t>Натрия хлорид Браун, р-р д/инф., 0.9%,  бут. ПЭ1000 мл №10</t>
  </si>
  <si>
    <t>Натрия хлорид 0,9% 250,0мл КП-1  конт. р-р д/инф.</t>
  </si>
  <si>
    <t>Натрия хлорид 0,9% 400мл р-р д/инф №1</t>
  </si>
  <si>
    <t>Натрия хлорид 0,9% 500 мл КП-1 пп без вт уп р-р д/инф №1</t>
  </si>
  <si>
    <t>Небиволол Канон, табл., 5 мг,  №28</t>
  </si>
  <si>
    <t>Никотиновая кислота, р-р д/ин., 10 мг/мл,  амп.1 мл №10</t>
  </si>
  <si>
    <t>Нитроглицерин, табл. подъязычн., 0.5 мг,  №40</t>
  </si>
  <si>
    <t>Нитроглицерин, конц. для р-ра д/инф., 1 мг/мл,  амп.10 мл №10</t>
  </si>
  <si>
    <t>Нитросорбид, табл., 10 мг,  №60</t>
  </si>
  <si>
    <t>Новокаин р-р д/ин 2.5 мг/мл 200 мл №1</t>
  </si>
  <si>
    <t>Новокаин, р-р д/ин., 0.5%,  амп. п/пропилен.5 мл №10</t>
  </si>
  <si>
    <t>Новокаин 5мг/мл 200мл №1  бут/стекло р-р д/ин</t>
  </si>
  <si>
    <t>Новокаин 0,5% 400,0 стекло</t>
  </si>
  <si>
    <t>Новокаин р-р д/ин 20 мг/мл 2мл №10</t>
  </si>
  <si>
    <t>Окситоцин, р-р д/ин., 5 МЕ/мл,  амп.1 мл №10</t>
  </si>
  <si>
    <t>Олазоль®, аэроз. д/наружн. прим.,  балл. аэроз. алюм.80 г №1</t>
  </si>
  <si>
    <t>Омепразол капс 20мг №30</t>
  </si>
  <si>
    <t>Панкреатин табл киш/р/п/п/о 25ЕД №60</t>
  </si>
  <si>
    <t>Папаверина гидрохлорид, р-р д/ин., 20 мг/мл,  амп.2 мл №10</t>
  </si>
  <si>
    <t>Парацетамол табл 500мг №10</t>
  </si>
  <si>
    <t>Парацетамол, р-р д/инф., 10 мг/мл,  бут.100 мл №1</t>
  </si>
  <si>
    <t>Пентоксифиллин р-р д/ин 20 мг/мл 5мл амп. №10</t>
  </si>
  <si>
    <t>Перекись водорода, р-р д/местн. прим., 3%,  фл. ПЭ100 мл №1</t>
  </si>
  <si>
    <t>Периндоприл, табл., 8 мг,  №30</t>
  </si>
  <si>
    <t>Пирацетам, р-р для в/в и в/м введ., 200 мг/мл,  амп.5 мл №10</t>
  </si>
  <si>
    <t>Пиридоксин, р-р д/ин., 50 мг/мл,  амп.1 мл №10</t>
  </si>
  <si>
    <t>Прогестерон, р-р для в/м введ. (масл.), 25 мг/мл,  амп.1 мл №10</t>
  </si>
  <si>
    <t>Прозерин, р-р д/ин., 0.5 мг/мл,  амп.1 мл №10</t>
  </si>
  <si>
    <t>Протаргол 2% р-р дез. средст  10мл №1</t>
  </si>
  <si>
    <t>Пустырника настойка 25мл /инд уп/ №1</t>
  </si>
  <si>
    <t>Ревалгин, р-р д/ин.,  амп. темн. стекл.5 мл №5</t>
  </si>
  <si>
    <t>Рибоксин, р-р для в/в введ., 20 мг/мл,  амп. ПЭ10 мл №10</t>
  </si>
  <si>
    <t>Сонапакс®, табл. п.о., 25 мг,  №60</t>
  </si>
  <si>
    <t>Сорбифер Дурулес, табл. п.п.о., 100 мг+60 мг,  №50</t>
  </si>
  <si>
    <t>Спазган р-р для в/в и в/м введ. 5мл амп №5</t>
  </si>
  <si>
    <t>Спазмалгон®, табл., 500 мг+5 мг+0.1 мг,  №20</t>
  </si>
  <si>
    <t>Тетрациклин, мазь глазн., 1%,  туб.5 г №1</t>
  </si>
  <si>
    <t>Тиамин, р-р для в/м введ., 50 мг/мл,  амп.1 мл №10</t>
  </si>
  <si>
    <t>Торасемид, табл., 10 мг,  №20</t>
  </si>
  <si>
    <t>Торасемид 5мг №20 таб</t>
  </si>
  <si>
    <t>Тразограф®, р-р д/ин., 76%,  амп. темн. стекл.20 мл №5</t>
  </si>
  <si>
    <t>Уголь активированный, табл., 250 мг,  №10</t>
  </si>
  <si>
    <t>Флуцинар®, мазь д/наружн. прим., 0.025%,  туб. алюм.15 г №1</t>
  </si>
  <si>
    <t>Фукорцин, р-р д/наружн. примен. спирт.,  фл. темн. стекл.10 мл №1</t>
  </si>
  <si>
    <t>Фурацилина р-р 0,02% 200мл флак</t>
  </si>
  <si>
    <t>Фуросемид, р-р для в/в и в/м введ., 10 мг/мл,  амп. 2 мл №10</t>
  </si>
  <si>
    <t>Хлоргексидин, р-р д/наружн. примен. спирт., 0.5%,  бут.1 л №1</t>
  </si>
  <si>
    <t>Хлоргексидин суппозитории вагинальные 16 мг №10</t>
  </si>
  <si>
    <t>Цефазолин пор. д/р-ра вв/в в/м введ 1г №25</t>
  </si>
  <si>
    <t>Цефотаксим, пор. д/р-ра для в/в и в/м введ., 1 г,  №50</t>
  </si>
  <si>
    <t>Цефтриаксон-АКОС, пор. д/р-ра для в/в и в/м введ., 1 г,  №50</t>
  </si>
  <si>
    <t>Цианокобаламин, р-р д/ин 500мкг/мл,  амп.1 мл №10</t>
  </si>
  <si>
    <t>Ципрофлоксацин, р-р д/инф., 2 мг/мл,  бут.100 мл №1</t>
  </si>
  <si>
    <t>Цитофлавин®, р-р для в/в введ. амп. темн. стекл.10 мл №10</t>
  </si>
  <si>
    <t>Цитрамон П, табл., 240 мг+30 мг+180 мг,  №10</t>
  </si>
  <si>
    <t>Эглонил р-р для в/м  введ 50 мг/мл 2 мл  №6</t>
  </si>
  <si>
    <t>Эналаприл, табл., 10 мг,  №20</t>
  </si>
  <si>
    <t>Эналаприл, табл., 5 мг,  №20</t>
  </si>
  <si>
    <t>Этамзилат, р-р д/ин., 125 мг/мл,  амп.2 мл №10</t>
  </si>
  <si>
    <t>МЕКСэллара амп р-р д/вв/ вм введ  50мг/мл 2мл №10</t>
  </si>
  <si>
    <t>МЕКСэллара р-р для в/в и в/м вв 50мг/мл 5 мл амп № 5</t>
  </si>
  <si>
    <t>Эуфиллин, р-р для в/в введ., 24 мг/мл,  амп.10 мл №10</t>
  </si>
  <si>
    <r>
      <rPr>
        <sz val="12"/>
        <rFont val="Times New Roman"/>
        <family val="1"/>
        <charset val="204"/>
      </rPr>
      <t>Аскорбиновая кислота, р-р для в/в и в/м введ., 50 мг/мл,  амп.2 мл
№10</t>
    </r>
  </si>
  <si>
    <r>
      <rPr>
        <sz val="12"/>
        <rFont val="Times New Roman"/>
        <family val="1"/>
        <charset val="204"/>
      </rPr>
      <t>Баралгин® М, р-р для в/в и в/м введ., 500 мг/мл,  амп. темн. стекл.5 мл №5</t>
    </r>
  </si>
  <si>
    <r>
      <rPr>
        <sz val="12"/>
        <rFont val="Times New Roman"/>
        <family val="1"/>
        <charset val="204"/>
      </rPr>
      <t>Квадрапарин-СОЛОфарм р-р д/ин. амп. 10000 анти-Ха МЕ/мл 0,4 мл
№10  ампулы</t>
    </r>
  </si>
  <si>
    <r>
      <rPr>
        <sz val="12"/>
        <rFont val="Times New Roman"/>
        <family val="1"/>
        <charset val="204"/>
      </rPr>
      <t>Кордиамин, капли для приема внутрь, 25%,  фл.-кап. темн. стекл.30 мл №1</t>
    </r>
  </si>
  <si>
    <r>
      <rPr>
        <sz val="12"/>
        <rFont val="Times New Roman"/>
        <family val="1"/>
        <charset val="204"/>
      </rPr>
      <t>Левомеколь®, мазь д/наружн. прим., 40 мг/г+7.5 мг/г,  туб. алюм.40 г
№1</t>
    </r>
  </si>
  <si>
    <r>
      <rPr>
        <sz val="12"/>
        <rFont val="Times New Roman"/>
        <family val="1"/>
        <charset val="204"/>
      </rPr>
      <t>Лидокаин, спрей д/местн. прим. доз., 4.6 мг/доза,  фл. полимерн. с дозат.38 г №1</t>
    </r>
  </si>
  <si>
    <r>
      <rPr>
        <sz val="12"/>
        <rFont val="Times New Roman"/>
        <family val="1"/>
        <charset val="204"/>
      </rPr>
      <t>Метилурацил, мазь д/местн. и наружн. прим., 10%,  туб. алюм.25 г
№1</t>
    </r>
  </si>
  <si>
    <r>
      <rPr>
        <sz val="12"/>
        <rFont val="Times New Roman"/>
        <family val="1"/>
        <charset val="204"/>
      </rPr>
      <t>Мидокалм®-Рихтер, р-р для в/в и в/м введ., 100 мг+2.5 мг/мл,  амп.1 мл №5</t>
    </r>
  </si>
  <si>
    <r>
      <rPr>
        <sz val="12"/>
        <rFont val="Times New Roman"/>
        <family val="1"/>
        <charset val="204"/>
      </rPr>
      <t>Натрия хлорид, р-р д/инф., 0.9%,  конт. полимерн. с 1 порт.1000 мл
№1</t>
    </r>
  </si>
  <si>
    <r>
      <rPr>
        <sz val="12"/>
        <rFont val="Times New Roman"/>
        <family val="1"/>
        <charset val="204"/>
      </rPr>
      <t>Нитроспрей, спрей подъязычн. доз., 0.4 мг/доза,  фл. п/пропилен.10 мл №1</t>
    </r>
  </si>
  <si>
    <r>
      <rPr>
        <sz val="12"/>
        <rFont val="Times New Roman"/>
        <family val="1"/>
        <charset val="204"/>
      </rPr>
      <t>Платифиллина гидротартрат, р-р для п/к введ., 2 мг/мл,  амп.1 мл
№10</t>
    </r>
  </si>
  <si>
    <r>
      <rPr>
        <sz val="12"/>
        <rFont val="Times New Roman"/>
        <family val="1"/>
        <charset val="204"/>
      </rPr>
      <t>Регидрон®, пор. д/р-ра для приема внутрь,  пак. флг. ламин. ПЭ18.9 г
№20</t>
    </r>
  </si>
  <si>
    <r>
      <rPr>
        <sz val="12"/>
        <rFont val="Times New Roman"/>
        <family val="1"/>
        <charset val="204"/>
      </rPr>
      <t>Сульфацил-натрия, капли глазн., 20%,  тюб.-кап. полимерн.1.5 мл
№2</t>
    </r>
  </si>
  <si>
    <r>
      <rPr>
        <sz val="12"/>
        <rFont val="Times New Roman"/>
        <family val="1"/>
        <charset val="204"/>
      </rPr>
      <t>Транексамовая кислота, р-р для в/в введ., 50 мг/мл,  амп. с кольц. излом. или надрез. и точк.5 мл №10</t>
    </r>
  </si>
  <si>
    <r>
      <rPr>
        <sz val="12"/>
        <rFont val="Times New Roman"/>
        <family val="1"/>
        <charset val="204"/>
      </rPr>
      <t>Хлоропирамин, р-р для в/в и в/м введ., 20 мг/мл,  амп. с точк. или кольц. излома1 мл №5</t>
    </r>
  </si>
  <si>
    <r>
      <rPr>
        <sz val="12"/>
        <rFont val="Times New Roman"/>
        <family val="1"/>
        <charset val="204"/>
      </rPr>
      <t>Хлоргексидина биглюконат, р-р д/местн. и наружн. прим., 0.05%,  фл. полимерн.100 мл №1</t>
    </r>
  </si>
  <si>
    <r>
      <rPr>
        <sz val="12"/>
        <rFont val="Times New Roman"/>
        <family val="1"/>
        <charset val="204"/>
      </rPr>
      <t>Хлорофиллипт®, р-р д/приема внутрь и местн. прим. спирт., 1%, фл. темн. стекл.50 мл №1</t>
    </r>
  </si>
  <si>
    <t>Итого: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</si>
</sst>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0"/>
      <color rgb="FF000000"/>
      <name val="Times New Roman"/>
      <charset val="204"/>
    </font>
    <font>
      <i/>
      <sz val="9"/>
      <name val="Arial"/>
    </font>
    <font>
      <sz val="12"/>
      <color rgb="FF000000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3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 inden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 shrinkToFi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left" vertical="top" indent="3" shrinkToFit="1"/>
    </xf>
    <xf numFmtId="1" fontId="2" fillId="0" borderId="1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 indent="2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left" vertical="top" wrapText="1" indent="2"/>
    </xf>
    <xf numFmtId="164" fontId="2" fillId="0" borderId="4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/>
    </xf>
    <xf numFmtId="2" fontId="6" fillId="0" borderId="4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topLeftCell="A154" workbookViewId="0">
      <selection activeCell="H182" sqref="H182"/>
    </sheetView>
  </sheetViews>
  <sheetFormatPr defaultRowHeight="12.75"/>
  <cols>
    <col min="1" max="1" width="5.83203125" customWidth="1"/>
    <col min="2" max="2" width="71.1640625" customWidth="1"/>
    <col min="3" max="3" width="15" customWidth="1"/>
    <col min="4" max="5" width="17.83203125" customWidth="1"/>
    <col min="6" max="6" width="20.1640625" customWidth="1"/>
    <col min="7" max="7" width="0.1640625" customWidth="1"/>
    <col min="8" max="8" width="18" customWidth="1"/>
    <col min="9" max="9" width="19.83203125" customWidth="1"/>
    <col min="10" max="10" width="20.33203125" customWidth="1"/>
    <col min="11" max="11" width="19.5" customWidth="1"/>
    <col min="12" max="12" width="22.5" customWidth="1"/>
  </cols>
  <sheetData>
    <row r="1" spans="1:12" ht="36" customHeight="1">
      <c r="A1" s="30"/>
      <c r="B1" s="30"/>
      <c r="C1" s="30"/>
      <c r="D1" s="30"/>
      <c r="E1" s="30"/>
      <c r="F1" s="30"/>
      <c r="G1" s="30"/>
    </row>
    <row r="2" spans="1:12" ht="60" customHeight="1">
      <c r="A2" s="31"/>
      <c r="B2" s="31"/>
      <c r="C2" s="31"/>
      <c r="D2" s="31"/>
      <c r="E2" s="31"/>
      <c r="F2" s="31"/>
      <c r="G2" s="31"/>
    </row>
    <row r="3" spans="1:12" ht="32.1" customHeight="1">
      <c r="A3" s="30"/>
      <c r="B3" s="30"/>
      <c r="C3" s="30"/>
      <c r="D3" s="30"/>
      <c r="E3" s="30"/>
      <c r="F3" s="30"/>
      <c r="G3" s="30"/>
    </row>
    <row r="4" spans="1:12" ht="34.5" customHeight="1">
      <c r="A4" s="39" t="s">
        <v>0</v>
      </c>
      <c r="B4" s="39"/>
      <c r="C4" s="4"/>
      <c r="D4" s="2"/>
      <c r="E4" s="32" t="s">
        <v>1</v>
      </c>
      <c r="F4" s="32"/>
      <c r="G4" s="2"/>
      <c r="H4" s="37" t="s">
        <v>2</v>
      </c>
      <c r="I4" s="38"/>
      <c r="J4" s="37" t="s">
        <v>3</v>
      </c>
      <c r="K4" s="38"/>
      <c r="L4" s="33" t="s">
        <v>4</v>
      </c>
    </row>
    <row r="5" spans="1:12" ht="80.25" customHeight="1">
      <c r="A5" s="39"/>
      <c r="B5" s="39"/>
      <c r="C5" s="5" t="s">
        <v>8</v>
      </c>
      <c r="D5" s="6" t="s">
        <v>6</v>
      </c>
      <c r="E5" s="6" t="s">
        <v>5</v>
      </c>
      <c r="F5" s="7" t="s">
        <v>7</v>
      </c>
      <c r="G5" s="3"/>
      <c r="H5" s="8" t="s">
        <v>9</v>
      </c>
      <c r="I5" s="8" t="s">
        <v>7</v>
      </c>
      <c r="J5" s="8" t="s">
        <v>9</v>
      </c>
      <c r="K5" s="8" t="s">
        <v>7</v>
      </c>
      <c r="L5" s="34"/>
    </row>
    <row r="6" spans="1:12" ht="19.7" customHeight="1">
      <c r="A6" s="10">
        <v>1</v>
      </c>
      <c r="B6" s="11" t="s">
        <v>10</v>
      </c>
      <c r="C6" s="12" t="s">
        <v>11</v>
      </c>
      <c r="D6" s="13">
        <v>12</v>
      </c>
      <c r="E6" s="14">
        <v>79.83</v>
      </c>
      <c r="F6" s="15">
        <v>957.96</v>
      </c>
      <c r="H6" s="21">
        <v>79.8</v>
      </c>
      <c r="I6" s="21">
        <v>957.6</v>
      </c>
      <c r="J6" s="21">
        <v>79.819999999999993</v>
      </c>
      <c r="K6" s="21">
        <v>957.84</v>
      </c>
      <c r="L6" s="21">
        <f>(K6+I6+F6)/3</f>
        <v>957.80000000000007</v>
      </c>
    </row>
    <row r="7" spans="1:12" ht="19.7" customHeight="1">
      <c r="A7" s="16">
        <v>2</v>
      </c>
      <c r="B7" s="17" t="s">
        <v>12</v>
      </c>
      <c r="C7" s="12" t="s">
        <v>11</v>
      </c>
      <c r="D7" s="13">
        <v>2</v>
      </c>
      <c r="E7" s="14">
        <v>382.17</v>
      </c>
      <c r="F7" s="15">
        <v>764.34</v>
      </c>
      <c r="H7" s="21">
        <v>382.1</v>
      </c>
      <c r="I7" s="21">
        <v>764.2</v>
      </c>
      <c r="J7" s="21">
        <v>382.16</v>
      </c>
      <c r="K7" s="21">
        <v>764.32</v>
      </c>
      <c r="L7" s="21">
        <f t="shared" ref="L7:L70" si="0">(K7+I7+F7)/3</f>
        <v>764.28666666666675</v>
      </c>
    </row>
    <row r="8" spans="1:12" ht="19.5" customHeight="1">
      <c r="A8" s="16">
        <v>3</v>
      </c>
      <c r="B8" s="17" t="s">
        <v>13</v>
      </c>
      <c r="C8" s="12" t="s">
        <v>11</v>
      </c>
      <c r="D8" s="13">
        <v>1</v>
      </c>
      <c r="E8" s="14">
        <v>131.53</v>
      </c>
      <c r="F8" s="15">
        <v>131.53</v>
      </c>
      <c r="H8" s="21">
        <v>131.5</v>
      </c>
      <c r="I8" s="21">
        <v>131.5</v>
      </c>
      <c r="J8" s="21">
        <v>131.51</v>
      </c>
      <c r="K8" s="21">
        <v>131.51</v>
      </c>
      <c r="L8" s="21">
        <f t="shared" si="0"/>
        <v>131.51333333333332</v>
      </c>
    </row>
    <row r="9" spans="1:12" ht="19.7" customHeight="1">
      <c r="A9" s="16">
        <v>4</v>
      </c>
      <c r="B9" s="17" t="s">
        <v>14</v>
      </c>
      <c r="C9" s="12" t="s">
        <v>11</v>
      </c>
      <c r="D9" s="13">
        <v>2</v>
      </c>
      <c r="E9" s="14">
        <v>48.41</v>
      </c>
      <c r="F9" s="15">
        <v>96.82</v>
      </c>
      <c r="H9" s="21">
        <v>48.4</v>
      </c>
      <c r="I9" s="21">
        <v>96.8</v>
      </c>
      <c r="J9" s="21">
        <v>48.41</v>
      </c>
      <c r="K9" s="21">
        <v>96.82</v>
      </c>
      <c r="L9" s="21">
        <f t="shared" si="0"/>
        <v>96.813333333333333</v>
      </c>
    </row>
    <row r="10" spans="1:12" ht="19.7" customHeight="1">
      <c r="A10" s="16">
        <v>5</v>
      </c>
      <c r="B10" s="17" t="s">
        <v>15</v>
      </c>
      <c r="C10" s="12" t="s">
        <v>11</v>
      </c>
      <c r="D10" s="13">
        <v>10</v>
      </c>
      <c r="E10" s="14">
        <v>65.52</v>
      </c>
      <c r="F10" s="15">
        <v>655.20000000000005</v>
      </c>
      <c r="H10" s="21">
        <v>65.5</v>
      </c>
      <c r="I10" s="21">
        <v>655</v>
      </c>
      <c r="J10" s="21">
        <v>65.52</v>
      </c>
      <c r="K10" s="21">
        <v>655.20000000000005</v>
      </c>
      <c r="L10" s="21">
        <f t="shared" si="0"/>
        <v>655.13333333333333</v>
      </c>
    </row>
    <row r="11" spans="1:12" ht="19.7" customHeight="1">
      <c r="A11" s="16">
        <v>6</v>
      </c>
      <c r="B11" s="17" t="s">
        <v>16</v>
      </c>
      <c r="C11" s="12" t="s">
        <v>11</v>
      </c>
      <c r="D11" s="13">
        <v>10</v>
      </c>
      <c r="E11" s="14">
        <v>62.01</v>
      </c>
      <c r="F11" s="15">
        <v>620.1</v>
      </c>
      <c r="H11" s="21">
        <v>62</v>
      </c>
      <c r="I11" s="21">
        <v>620</v>
      </c>
      <c r="J11" s="21">
        <v>62.02</v>
      </c>
      <c r="K11" s="21">
        <v>620.20000000000005</v>
      </c>
      <c r="L11" s="21">
        <f t="shared" si="0"/>
        <v>620.1</v>
      </c>
    </row>
    <row r="12" spans="1:12" ht="19.7" customHeight="1">
      <c r="A12" s="16">
        <v>7</v>
      </c>
      <c r="B12" s="17" t="s">
        <v>17</v>
      </c>
      <c r="C12" s="12" t="s">
        <v>11</v>
      </c>
      <c r="D12" s="13">
        <v>30</v>
      </c>
      <c r="E12" s="14">
        <v>14.61</v>
      </c>
      <c r="F12" s="15">
        <v>438.3</v>
      </c>
      <c r="H12" s="21">
        <v>14.6</v>
      </c>
      <c r="I12" s="21">
        <v>438</v>
      </c>
      <c r="J12" s="21">
        <v>14.61</v>
      </c>
      <c r="K12" s="21">
        <v>438.3</v>
      </c>
      <c r="L12" s="21">
        <f t="shared" si="0"/>
        <v>438.2</v>
      </c>
    </row>
    <row r="13" spans="1:12" ht="19.7" customHeight="1">
      <c r="A13" s="16">
        <v>8</v>
      </c>
      <c r="B13" s="17" t="s">
        <v>18</v>
      </c>
      <c r="C13" s="12" t="s">
        <v>11</v>
      </c>
      <c r="D13" s="13">
        <v>4</v>
      </c>
      <c r="E13" s="14">
        <v>342.7</v>
      </c>
      <c r="F13" s="18">
        <v>1370.8</v>
      </c>
      <c r="H13" s="21">
        <v>342.6</v>
      </c>
      <c r="I13" s="21">
        <v>1370.4</v>
      </c>
      <c r="J13" s="21">
        <v>342.64</v>
      </c>
      <c r="K13" s="21">
        <v>1370.56</v>
      </c>
      <c r="L13" s="21">
        <f t="shared" si="0"/>
        <v>1370.5866666666668</v>
      </c>
    </row>
    <row r="14" spans="1:12" ht="19.7" customHeight="1">
      <c r="A14" s="16">
        <v>9</v>
      </c>
      <c r="B14" s="17" t="s">
        <v>19</v>
      </c>
      <c r="C14" s="12" t="s">
        <v>11</v>
      </c>
      <c r="D14" s="13">
        <v>10</v>
      </c>
      <c r="E14" s="14">
        <v>8.6999999999999993</v>
      </c>
      <c r="F14" s="15">
        <v>87</v>
      </c>
      <c r="H14" s="21">
        <v>8.6999999999999993</v>
      </c>
      <c r="I14" s="21">
        <v>87</v>
      </c>
      <c r="J14" s="21">
        <v>8.7100000000000009</v>
      </c>
      <c r="K14" s="21">
        <v>87.1</v>
      </c>
      <c r="L14" s="21">
        <f t="shared" si="0"/>
        <v>87.033333333333346</v>
      </c>
    </row>
    <row r="15" spans="1:12" ht="19.7" customHeight="1">
      <c r="A15" s="16">
        <v>10</v>
      </c>
      <c r="B15" s="17" t="s">
        <v>20</v>
      </c>
      <c r="C15" s="12" t="s">
        <v>11</v>
      </c>
      <c r="D15" s="13">
        <v>80</v>
      </c>
      <c r="E15" s="14">
        <v>69.319999999999993</v>
      </c>
      <c r="F15" s="18">
        <v>5545.6</v>
      </c>
      <c r="H15" s="21">
        <v>69.3</v>
      </c>
      <c r="I15" s="21">
        <v>5544</v>
      </c>
      <c r="J15" s="21">
        <v>69.31</v>
      </c>
      <c r="K15" s="21">
        <v>5544.8</v>
      </c>
      <c r="L15" s="21">
        <f t="shared" si="0"/>
        <v>5544.8</v>
      </c>
    </row>
    <row r="16" spans="1:12" ht="19.7" customHeight="1">
      <c r="A16" s="16">
        <v>11</v>
      </c>
      <c r="B16" s="17" t="s">
        <v>21</v>
      </c>
      <c r="C16" s="12" t="s">
        <v>11</v>
      </c>
      <c r="D16" s="13">
        <v>4</v>
      </c>
      <c r="E16" s="14">
        <v>15.31</v>
      </c>
      <c r="F16" s="15">
        <v>61.24</v>
      </c>
      <c r="H16" s="21">
        <v>15.3</v>
      </c>
      <c r="I16" s="21">
        <v>61.2</v>
      </c>
      <c r="J16" s="21">
        <v>15.3</v>
      </c>
      <c r="K16" s="21">
        <v>61.2</v>
      </c>
      <c r="L16" s="21">
        <f t="shared" si="0"/>
        <v>61.213333333333338</v>
      </c>
    </row>
    <row r="17" spans="1:12" ht="19.7" customHeight="1">
      <c r="A17" s="16">
        <v>12</v>
      </c>
      <c r="B17" s="17" t="s">
        <v>22</v>
      </c>
      <c r="C17" s="12" t="s">
        <v>11</v>
      </c>
      <c r="D17" s="13">
        <v>2</v>
      </c>
      <c r="E17" s="14">
        <v>23.5</v>
      </c>
      <c r="F17" s="15">
        <v>47</v>
      </c>
      <c r="H17" s="21">
        <v>23.5</v>
      </c>
      <c r="I17" s="21">
        <v>47</v>
      </c>
      <c r="J17" s="21">
        <v>23.51</v>
      </c>
      <c r="K17" s="21">
        <v>47.02</v>
      </c>
      <c r="L17" s="21">
        <f t="shared" si="0"/>
        <v>47.006666666666668</v>
      </c>
    </row>
    <row r="18" spans="1:12" ht="19.7" customHeight="1">
      <c r="A18" s="16">
        <v>13</v>
      </c>
      <c r="B18" s="17" t="s">
        <v>23</v>
      </c>
      <c r="C18" s="12" t="s">
        <v>11</v>
      </c>
      <c r="D18" s="13">
        <v>2</v>
      </c>
      <c r="E18" s="14">
        <v>815.37</v>
      </c>
      <c r="F18" s="18">
        <v>1630.74</v>
      </c>
      <c r="H18" s="21">
        <v>815.2</v>
      </c>
      <c r="I18" s="21">
        <v>1630.4</v>
      </c>
      <c r="J18" s="21">
        <v>815.33</v>
      </c>
      <c r="K18" s="21">
        <v>1630.66</v>
      </c>
      <c r="L18" s="21">
        <f t="shared" si="0"/>
        <v>1630.6000000000001</v>
      </c>
    </row>
    <row r="19" spans="1:12" ht="30.75" customHeight="1">
      <c r="A19" s="16">
        <v>14</v>
      </c>
      <c r="B19" s="9" t="s">
        <v>161</v>
      </c>
      <c r="C19" s="12" t="s">
        <v>11</v>
      </c>
      <c r="D19" s="13">
        <v>70</v>
      </c>
      <c r="E19" s="14">
        <v>32.31</v>
      </c>
      <c r="F19" s="18">
        <v>2261.6999999999998</v>
      </c>
      <c r="H19" s="21">
        <v>32.299999999999997</v>
      </c>
      <c r="I19" s="21">
        <v>2261</v>
      </c>
      <c r="J19" s="21">
        <v>32.31</v>
      </c>
      <c r="K19" s="21">
        <v>2261.6999999999998</v>
      </c>
      <c r="L19" s="21">
        <f t="shared" si="0"/>
        <v>2261.4666666666667</v>
      </c>
    </row>
    <row r="20" spans="1:12" ht="19.7" customHeight="1">
      <c r="A20" s="16">
        <v>15</v>
      </c>
      <c r="B20" s="17" t="s">
        <v>24</v>
      </c>
      <c r="C20" s="12" t="s">
        <v>11</v>
      </c>
      <c r="D20" s="13">
        <v>20</v>
      </c>
      <c r="E20" s="14">
        <v>63.02</v>
      </c>
      <c r="F20" s="18">
        <v>1260.4000000000001</v>
      </c>
      <c r="H20" s="21">
        <v>63</v>
      </c>
      <c r="I20" s="21">
        <v>1260</v>
      </c>
      <c r="J20" s="21">
        <v>63.01</v>
      </c>
      <c r="K20" s="21">
        <v>1260.2</v>
      </c>
      <c r="L20" s="21">
        <f t="shared" si="0"/>
        <v>1260.2</v>
      </c>
    </row>
    <row r="21" spans="1:12" ht="19.7" customHeight="1">
      <c r="A21" s="16">
        <v>16</v>
      </c>
      <c r="B21" s="17" t="s">
        <v>25</v>
      </c>
      <c r="C21" s="12" t="s">
        <v>11</v>
      </c>
      <c r="D21" s="13">
        <v>4</v>
      </c>
      <c r="E21" s="14">
        <v>52.01</v>
      </c>
      <c r="F21" s="15">
        <v>208.04</v>
      </c>
      <c r="H21" s="21">
        <v>52</v>
      </c>
      <c r="I21" s="21">
        <v>208</v>
      </c>
      <c r="J21" s="21">
        <v>52.01</v>
      </c>
      <c r="K21" s="21">
        <v>208.04</v>
      </c>
      <c r="L21" s="21">
        <f t="shared" si="0"/>
        <v>208.02666666666664</v>
      </c>
    </row>
    <row r="22" spans="1:12" ht="19.7" customHeight="1">
      <c r="A22" s="16">
        <v>17</v>
      </c>
      <c r="B22" s="17" t="s">
        <v>26</v>
      </c>
      <c r="C22" s="12" t="s">
        <v>11</v>
      </c>
      <c r="D22" s="13">
        <v>20</v>
      </c>
      <c r="E22" s="14">
        <v>162.24</v>
      </c>
      <c r="F22" s="18">
        <v>3244.8</v>
      </c>
      <c r="H22" s="21">
        <v>162.19999999999999</v>
      </c>
      <c r="I22" s="21">
        <v>3244</v>
      </c>
      <c r="J22" s="21">
        <v>162.22999999999999</v>
      </c>
      <c r="K22" s="21">
        <v>3244.6</v>
      </c>
      <c r="L22" s="21">
        <f t="shared" si="0"/>
        <v>3244.4666666666672</v>
      </c>
    </row>
    <row r="23" spans="1:12" ht="30.75" customHeight="1">
      <c r="A23" s="16">
        <v>18</v>
      </c>
      <c r="B23" s="9" t="s">
        <v>162</v>
      </c>
      <c r="C23" s="12" t="s">
        <v>11</v>
      </c>
      <c r="D23" s="13">
        <v>25</v>
      </c>
      <c r="E23" s="14">
        <v>350.1</v>
      </c>
      <c r="F23" s="18">
        <v>8752.5</v>
      </c>
      <c r="H23" s="21">
        <v>350</v>
      </c>
      <c r="I23" s="21">
        <v>8750</v>
      </c>
      <c r="J23" s="21">
        <v>350.05</v>
      </c>
      <c r="K23" s="21">
        <v>8751.25</v>
      </c>
      <c r="L23" s="21">
        <f t="shared" si="0"/>
        <v>8751.25</v>
      </c>
    </row>
    <row r="24" spans="1:12" ht="19.7" customHeight="1">
      <c r="A24" s="16">
        <v>19</v>
      </c>
      <c r="B24" s="17" t="s">
        <v>27</v>
      </c>
      <c r="C24" s="12" t="s">
        <v>11</v>
      </c>
      <c r="D24" s="13">
        <v>2</v>
      </c>
      <c r="E24" s="14">
        <v>254.57</v>
      </c>
      <c r="F24" s="15">
        <v>509.14</v>
      </c>
      <c r="H24" s="21">
        <v>254.5</v>
      </c>
      <c r="I24" s="21">
        <v>509</v>
      </c>
      <c r="J24" s="21">
        <v>254.55</v>
      </c>
      <c r="K24" s="21">
        <v>509.1</v>
      </c>
      <c r="L24" s="21">
        <f t="shared" si="0"/>
        <v>509.08</v>
      </c>
    </row>
    <row r="25" spans="1:12" ht="19.7" customHeight="1">
      <c r="A25" s="16">
        <v>20</v>
      </c>
      <c r="B25" s="17" t="s">
        <v>28</v>
      </c>
      <c r="C25" s="12" t="s">
        <v>11</v>
      </c>
      <c r="D25" s="13">
        <v>30</v>
      </c>
      <c r="E25" s="14">
        <v>892.26</v>
      </c>
      <c r="F25" s="18">
        <v>26767.8</v>
      </c>
      <c r="H25" s="21">
        <v>892</v>
      </c>
      <c r="I25" s="21">
        <v>26760</v>
      </c>
      <c r="J25" s="21">
        <v>892.12</v>
      </c>
      <c r="K25" s="21">
        <v>26763.599999999999</v>
      </c>
      <c r="L25" s="21">
        <f t="shared" si="0"/>
        <v>26763.8</v>
      </c>
    </row>
    <row r="26" spans="1:12" ht="19.7" customHeight="1">
      <c r="A26" s="16">
        <v>21</v>
      </c>
      <c r="B26" s="17" t="s">
        <v>29</v>
      </c>
      <c r="C26" s="12" t="s">
        <v>11</v>
      </c>
      <c r="D26" s="13">
        <v>2</v>
      </c>
      <c r="E26" s="14">
        <v>253.05</v>
      </c>
      <c r="F26" s="15">
        <v>506.1</v>
      </c>
      <c r="H26" s="21">
        <v>253</v>
      </c>
      <c r="I26" s="21">
        <v>506</v>
      </c>
      <c r="J26" s="21">
        <v>253.02</v>
      </c>
      <c r="K26" s="21">
        <v>506.04</v>
      </c>
      <c r="L26" s="21">
        <f t="shared" si="0"/>
        <v>506.04666666666662</v>
      </c>
    </row>
    <row r="27" spans="1:12" ht="19.7" customHeight="1">
      <c r="A27" s="16">
        <v>22</v>
      </c>
      <c r="B27" s="17" t="s">
        <v>30</v>
      </c>
      <c r="C27" s="12" t="s">
        <v>11</v>
      </c>
      <c r="D27" s="13">
        <v>2</v>
      </c>
      <c r="E27" s="14">
        <v>39</v>
      </c>
      <c r="F27" s="15">
        <v>78</v>
      </c>
      <c r="H27" s="21">
        <v>39</v>
      </c>
      <c r="I27" s="21">
        <v>78</v>
      </c>
      <c r="J27" s="21">
        <v>39.01</v>
      </c>
      <c r="K27" s="21">
        <v>78.02</v>
      </c>
      <c r="L27" s="21">
        <f t="shared" si="0"/>
        <v>78.006666666666661</v>
      </c>
    </row>
    <row r="28" spans="1:12" ht="19.7" customHeight="1">
      <c r="A28" s="16">
        <v>23</v>
      </c>
      <c r="B28" s="17" t="s">
        <v>31</v>
      </c>
      <c r="C28" s="12" t="s">
        <v>11</v>
      </c>
      <c r="D28" s="13">
        <v>2</v>
      </c>
      <c r="E28" s="14">
        <v>25.4</v>
      </c>
      <c r="F28" s="15">
        <v>50.8</v>
      </c>
      <c r="H28" s="21">
        <v>25.4</v>
      </c>
      <c r="I28" s="21">
        <v>50.8</v>
      </c>
      <c r="J28" s="21">
        <v>25.4</v>
      </c>
      <c r="K28" s="21">
        <v>50.8</v>
      </c>
      <c r="L28" s="21">
        <f t="shared" si="0"/>
        <v>50.79999999999999</v>
      </c>
    </row>
    <row r="29" spans="1:12" ht="19.7" customHeight="1">
      <c r="A29" s="16">
        <v>24</v>
      </c>
      <c r="B29" s="17" t="s">
        <v>32</v>
      </c>
      <c r="C29" s="12" t="s">
        <v>11</v>
      </c>
      <c r="D29" s="13">
        <v>15</v>
      </c>
      <c r="E29" s="14">
        <v>97.72</v>
      </c>
      <c r="F29" s="18">
        <v>1465.8</v>
      </c>
      <c r="H29" s="21">
        <v>97.7</v>
      </c>
      <c r="I29" s="21">
        <v>1465.5</v>
      </c>
      <c r="J29" s="21">
        <v>97.72</v>
      </c>
      <c r="K29" s="21">
        <v>1465.8</v>
      </c>
      <c r="L29" s="21">
        <f t="shared" si="0"/>
        <v>1465.7</v>
      </c>
    </row>
    <row r="30" spans="1:12" ht="19.7" customHeight="1">
      <c r="A30" s="16">
        <v>25</v>
      </c>
      <c r="B30" s="17" t="s">
        <v>33</v>
      </c>
      <c r="C30" s="12" t="s">
        <v>11</v>
      </c>
      <c r="D30" s="13">
        <v>4</v>
      </c>
      <c r="E30" s="14">
        <v>51.42</v>
      </c>
      <c r="F30" s="15">
        <v>205.68</v>
      </c>
      <c r="H30" s="21">
        <v>51.4</v>
      </c>
      <c r="I30" s="21">
        <v>205.6</v>
      </c>
      <c r="J30" s="21">
        <v>51.4</v>
      </c>
      <c r="K30" s="21">
        <v>205.6</v>
      </c>
      <c r="L30" s="21">
        <f t="shared" si="0"/>
        <v>205.62666666666667</v>
      </c>
    </row>
    <row r="31" spans="1:12" ht="19.5" customHeight="1">
      <c r="A31" s="16">
        <v>26</v>
      </c>
      <c r="B31" s="17" t="s">
        <v>34</v>
      </c>
      <c r="C31" s="12" t="s">
        <v>11</v>
      </c>
      <c r="D31" s="13">
        <v>40</v>
      </c>
      <c r="E31" s="14">
        <v>12.51</v>
      </c>
      <c r="F31" s="15">
        <v>500.4</v>
      </c>
      <c r="H31" s="21">
        <v>12.5</v>
      </c>
      <c r="I31" s="21">
        <v>500</v>
      </c>
      <c r="J31" s="21">
        <v>12.5</v>
      </c>
      <c r="K31" s="21">
        <v>500</v>
      </c>
      <c r="L31" s="21">
        <f t="shared" si="0"/>
        <v>500.13333333333338</v>
      </c>
    </row>
    <row r="32" spans="1:12" ht="19.7" customHeight="1">
      <c r="A32" s="16">
        <v>27</v>
      </c>
      <c r="B32" s="17" t="s">
        <v>35</v>
      </c>
      <c r="C32" s="12" t="s">
        <v>11</v>
      </c>
      <c r="D32" s="13">
        <v>8</v>
      </c>
      <c r="E32" s="14">
        <v>28.51</v>
      </c>
      <c r="F32" s="15">
        <v>228.08</v>
      </c>
      <c r="H32" s="21">
        <v>28.5</v>
      </c>
      <c r="I32" s="21">
        <v>228</v>
      </c>
      <c r="J32" s="21">
        <v>28.51</v>
      </c>
      <c r="K32" s="21">
        <v>228.08</v>
      </c>
      <c r="L32" s="21">
        <f t="shared" si="0"/>
        <v>228.05333333333337</v>
      </c>
    </row>
    <row r="33" spans="1:12" ht="19.7" customHeight="1">
      <c r="A33" s="16">
        <v>28</v>
      </c>
      <c r="B33" s="17" t="s">
        <v>36</v>
      </c>
      <c r="C33" s="12" t="s">
        <v>11</v>
      </c>
      <c r="D33" s="13">
        <v>5</v>
      </c>
      <c r="E33" s="14">
        <v>37.909999999999997</v>
      </c>
      <c r="F33" s="15">
        <v>189.55</v>
      </c>
      <c r="H33" s="21">
        <v>37.9</v>
      </c>
      <c r="I33" s="21">
        <v>189.5</v>
      </c>
      <c r="J33" s="21">
        <v>37.909999999999997</v>
      </c>
      <c r="K33" s="21">
        <v>189.55</v>
      </c>
      <c r="L33" s="21">
        <f t="shared" si="0"/>
        <v>189.53333333333333</v>
      </c>
    </row>
    <row r="34" spans="1:12" ht="19.7" customHeight="1">
      <c r="A34" s="16">
        <v>29</v>
      </c>
      <c r="B34" s="17" t="s">
        <v>37</v>
      </c>
      <c r="C34" s="12" t="s">
        <v>11</v>
      </c>
      <c r="D34" s="13">
        <v>20</v>
      </c>
      <c r="E34" s="14">
        <v>354.09</v>
      </c>
      <c r="F34" s="18">
        <v>7081.8</v>
      </c>
      <c r="H34" s="21">
        <v>354</v>
      </c>
      <c r="I34" s="21">
        <v>7080</v>
      </c>
      <c r="J34" s="21">
        <v>354.05</v>
      </c>
      <c r="K34" s="21">
        <v>7081</v>
      </c>
      <c r="L34" s="21">
        <f t="shared" si="0"/>
        <v>7080.9333333333334</v>
      </c>
    </row>
    <row r="35" spans="1:12" ht="19.7" customHeight="1">
      <c r="A35" s="16">
        <v>30</v>
      </c>
      <c r="B35" s="17" t="s">
        <v>38</v>
      </c>
      <c r="C35" s="12" t="s">
        <v>11</v>
      </c>
      <c r="D35" s="13">
        <v>20</v>
      </c>
      <c r="E35" s="14">
        <v>91.53</v>
      </c>
      <c r="F35" s="18">
        <v>1830.6</v>
      </c>
      <c r="H35" s="21">
        <v>91.5</v>
      </c>
      <c r="I35" s="21">
        <v>1830</v>
      </c>
      <c r="J35" s="21">
        <v>91.51</v>
      </c>
      <c r="K35" s="21">
        <v>1830.2</v>
      </c>
      <c r="L35" s="21">
        <f t="shared" si="0"/>
        <v>1830.2666666666664</v>
      </c>
    </row>
    <row r="36" spans="1:12" ht="19.7" customHeight="1">
      <c r="A36" s="16">
        <v>31</v>
      </c>
      <c r="B36" s="17" t="s">
        <v>39</v>
      </c>
      <c r="C36" s="12" t="s">
        <v>11</v>
      </c>
      <c r="D36" s="13">
        <v>2</v>
      </c>
      <c r="E36" s="14">
        <v>41.51</v>
      </c>
      <c r="F36" s="15">
        <v>83.02</v>
      </c>
      <c r="H36" s="21">
        <v>41.5</v>
      </c>
      <c r="I36" s="21">
        <v>83</v>
      </c>
      <c r="J36" s="21">
        <v>41.51</v>
      </c>
      <c r="K36" s="21">
        <v>83.02</v>
      </c>
      <c r="L36" s="21">
        <f t="shared" si="0"/>
        <v>83.013333333333321</v>
      </c>
    </row>
    <row r="37" spans="1:12" ht="19.7" customHeight="1">
      <c r="A37" s="16">
        <v>32</v>
      </c>
      <c r="B37" s="17" t="s">
        <v>40</v>
      </c>
      <c r="C37" s="12" t="s">
        <v>11</v>
      </c>
      <c r="D37" s="13">
        <v>30</v>
      </c>
      <c r="E37" s="14">
        <v>128.04</v>
      </c>
      <c r="F37" s="18">
        <v>3841.2</v>
      </c>
      <c r="H37" s="21">
        <v>128</v>
      </c>
      <c r="I37" s="21">
        <v>3840</v>
      </c>
      <c r="J37" s="21">
        <v>128.02000000000001</v>
      </c>
      <c r="K37" s="21">
        <v>3840.6</v>
      </c>
      <c r="L37" s="21">
        <f t="shared" si="0"/>
        <v>3840.6</v>
      </c>
    </row>
    <row r="38" spans="1:12" ht="19.7" customHeight="1">
      <c r="A38" s="16">
        <v>33</v>
      </c>
      <c r="B38" s="17" t="s">
        <v>41</v>
      </c>
      <c r="C38" s="12" t="s">
        <v>11</v>
      </c>
      <c r="D38" s="13">
        <v>4</v>
      </c>
      <c r="E38" s="14">
        <v>33.51</v>
      </c>
      <c r="F38" s="15">
        <v>134.04</v>
      </c>
      <c r="H38" s="21">
        <v>33.5</v>
      </c>
      <c r="I38" s="21">
        <v>134</v>
      </c>
      <c r="J38" s="21">
        <v>33.5</v>
      </c>
      <c r="K38" s="21">
        <v>134</v>
      </c>
      <c r="L38" s="21">
        <f t="shared" si="0"/>
        <v>134.01333333333332</v>
      </c>
    </row>
    <row r="39" spans="1:12" ht="19.5" customHeight="1">
      <c r="A39" s="16">
        <v>34</v>
      </c>
      <c r="B39" s="17" t="s">
        <v>42</v>
      </c>
      <c r="C39" s="12" t="s">
        <v>11</v>
      </c>
      <c r="D39" s="13">
        <v>50</v>
      </c>
      <c r="E39" s="12">
        <v>1636.35</v>
      </c>
      <c r="F39" s="18">
        <v>81817.5</v>
      </c>
      <c r="H39" s="21">
        <v>1636</v>
      </c>
      <c r="I39" s="21">
        <v>81800</v>
      </c>
      <c r="J39" s="21">
        <v>1636.25</v>
      </c>
      <c r="K39" s="21">
        <v>81812.5</v>
      </c>
      <c r="L39" s="21">
        <f t="shared" si="0"/>
        <v>81810</v>
      </c>
    </row>
    <row r="40" spans="1:12" ht="19.7" customHeight="1">
      <c r="A40" s="16">
        <v>35</v>
      </c>
      <c r="B40" s="17" t="s">
        <v>43</v>
      </c>
      <c r="C40" s="12" t="s">
        <v>11</v>
      </c>
      <c r="D40" s="13">
        <v>2</v>
      </c>
      <c r="E40" s="14">
        <v>91.81</v>
      </c>
      <c r="F40" s="15">
        <v>183.62</v>
      </c>
      <c r="H40" s="21">
        <v>91.8</v>
      </c>
      <c r="I40" s="21">
        <v>183.6</v>
      </c>
      <c r="J40" s="21">
        <v>91.81</v>
      </c>
      <c r="K40" s="21">
        <v>183.62</v>
      </c>
      <c r="L40" s="21">
        <f t="shared" si="0"/>
        <v>183.61333333333334</v>
      </c>
    </row>
    <row r="41" spans="1:12" ht="19.7" customHeight="1">
      <c r="A41" s="16">
        <v>36</v>
      </c>
      <c r="B41" s="17" t="s">
        <v>44</v>
      </c>
      <c r="C41" s="12" t="s">
        <v>11</v>
      </c>
      <c r="D41" s="13">
        <v>10</v>
      </c>
      <c r="E41" s="14">
        <v>26.81</v>
      </c>
      <c r="F41" s="15">
        <v>268.10000000000002</v>
      </c>
      <c r="H41" s="21">
        <v>26.8</v>
      </c>
      <c r="I41" s="21">
        <v>268</v>
      </c>
      <c r="J41" s="21">
        <v>26.81</v>
      </c>
      <c r="K41" s="21">
        <v>268.10000000000002</v>
      </c>
      <c r="L41" s="21">
        <f t="shared" si="0"/>
        <v>268.06666666666666</v>
      </c>
    </row>
    <row r="42" spans="1:12" ht="19.7" customHeight="1">
      <c r="A42" s="16">
        <v>37</v>
      </c>
      <c r="B42" s="17" t="s">
        <v>45</v>
      </c>
      <c r="C42" s="12" t="s">
        <v>11</v>
      </c>
      <c r="D42" s="13">
        <v>3</v>
      </c>
      <c r="E42" s="14">
        <v>28.51</v>
      </c>
      <c r="F42" s="15">
        <v>85.53</v>
      </c>
      <c r="H42" s="21">
        <v>28.5</v>
      </c>
      <c r="I42" s="21">
        <v>85.5</v>
      </c>
      <c r="J42" s="21">
        <v>28.5</v>
      </c>
      <c r="K42" s="21">
        <v>85.5</v>
      </c>
      <c r="L42" s="21">
        <f t="shared" si="0"/>
        <v>85.509999999999991</v>
      </c>
    </row>
    <row r="43" spans="1:12" ht="19.7" customHeight="1">
      <c r="A43" s="16">
        <v>38</v>
      </c>
      <c r="B43" s="17" t="s">
        <v>46</v>
      </c>
      <c r="C43" s="12" t="s">
        <v>11</v>
      </c>
      <c r="D43" s="13">
        <v>4</v>
      </c>
      <c r="E43" s="14">
        <v>88.32</v>
      </c>
      <c r="F43" s="15">
        <v>353.28</v>
      </c>
      <c r="H43" s="21">
        <v>88.3</v>
      </c>
      <c r="I43" s="21">
        <v>353.2</v>
      </c>
      <c r="J43" s="21">
        <v>88.32</v>
      </c>
      <c r="K43" s="21">
        <v>353.28</v>
      </c>
      <c r="L43" s="21">
        <f t="shared" si="0"/>
        <v>353.25333333333333</v>
      </c>
    </row>
    <row r="44" spans="1:12" ht="19.7" customHeight="1">
      <c r="A44" s="16">
        <v>39</v>
      </c>
      <c r="B44" s="17" t="s">
        <v>47</v>
      </c>
      <c r="C44" s="12" t="s">
        <v>11</v>
      </c>
      <c r="D44" s="13">
        <v>20</v>
      </c>
      <c r="E44" s="14">
        <v>49.02</v>
      </c>
      <c r="F44" s="15">
        <v>980.4</v>
      </c>
      <c r="H44" s="21">
        <v>49</v>
      </c>
      <c r="I44" s="21">
        <v>980</v>
      </c>
      <c r="J44" s="21">
        <v>49.01</v>
      </c>
      <c r="K44" s="21">
        <v>980.2</v>
      </c>
      <c r="L44" s="21">
        <f t="shared" si="0"/>
        <v>980.19999999999993</v>
      </c>
    </row>
    <row r="45" spans="1:12" ht="19.7" customHeight="1">
      <c r="A45" s="16">
        <v>40</v>
      </c>
      <c r="B45" s="17" t="s">
        <v>48</v>
      </c>
      <c r="C45" s="12" t="s">
        <v>11</v>
      </c>
      <c r="D45" s="13">
        <v>3</v>
      </c>
      <c r="E45" s="12">
        <v>5265.98</v>
      </c>
      <c r="F45" s="18">
        <v>15797.94</v>
      </c>
      <c r="H45" s="21">
        <v>5264.4</v>
      </c>
      <c r="I45" s="21">
        <v>15793.2</v>
      </c>
      <c r="J45" s="21">
        <v>5265.02</v>
      </c>
      <c r="K45" s="21">
        <v>15795.06</v>
      </c>
      <c r="L45" s="21">
        <f t="shared" si="0"/>
        <v>15795.400000000001</v>
      </c>
    </row>
    <row r="46" spans="1:12" ht="19.7" customHeight="1">
      <c r="A46" s="16">
        <v>41</v>
      </c>
      <c r="B46" s="17" t="s">
        <v>49</v>
      </c>
      <c r="C46" s="12" t="s">
        <v>11</v>
      </c>
      <c r="D46" s="13">
        <v>60</v>
      </c>
      <c r="E46" s="14">
        <v>238.37</v>
      </c>
      <c r="F46" s="18">
        <v>14302.2</v>
      </c>
      <c r="H46" s="21">
        <v>238.3</v>
      </c>
      <c r="I46" s="21">
        <v>14298</v>
      </c>
      <c r="J46" s="21">
        <v>238.35</v>
      </c>
      <c r="K46" s="21">
        <v>14301</v>
      </c>
      <c r="L46" s="21">
        <f t="shared" si="0"/>
        <v>14300.4</v>
      </c>
    </row>
    <row r="47" spans="1:12" ht="19.7" customHeight="1">
      <c r="A47" s="16">
        <v>42</v>
      </c>
      <c r="B47" s="17" t="s">
        <v>50</v>
      </c>
      <c r="C47" s="12" t="s">
        <v>11</v>
      </c>
      <c r="D47" s="13">
        <v>1</v>
      </c>
      <c r="E47" s="14">
        <v>340.08</v>
      </c>
      <c r="F47" s="15">
        <v>340.08</v>
      </c>
      <c r="H47" s="21">
        <v>340</v>
      </c>
      <c r="I47" s="21">
        <v>340</v>
      </c>
      <c r="J47" s="21">
        <v>340.06</v>
      </c>
      <c r="K47" s="21">
        <v>340.06</v>
      </c>
      <c r="L47" s="21">
        <f t="shared" si="0"/>
        <v>340.04666666666662</v>
      </c>
    </row>
    <row r="48" spans="1:12" ht="19.7" customHeight="1">
      <c r="A48" s="16">
        <v>43</v>
      </c>
      <c r="B48" s="17" t="s">
        <v>51</v>
      </c>
      <c r="C48" s="12" t="s">
        <v>11</v>
      </c>
      <c r="D48" s="13">
        <v>2</v>
      </c>
      <c r="E48" s="14">
        <v>260.85000000000002</v>
      </c>
      <c r="F48" s="15">
        <v>521.70000000000005</v>
      </c>
      <c r="H48" s="21">
        <v>260.8</v>
      </c>
      <c r="I48" s="21">
        <v>521.6</v>
      </c>
      <c r="J48" s="21">
        <v>260.83</v>
      </c>
      <c r="K48" s="21">
        <v>521.66</v>
      </c>
      <c r="L48" s="21">
        <f t="shared" si="0"/>
        <v>521.65333333333331</v>
      </c>
    </row>
    <row r="49" spans="1:12" ht="19.5" customHeight="1">
      <c r="A49" s="16">
        <v>44</v>
      </c>
      <c r="B49" s="17" t="s">
        <v>52</v>
      </c>
      <c r="C49" s="12" t="s">
        <v>11</v>
      </c>
      <c r="D49" s="13">
        <v>4</v>
      </c>
      <c r="E49" s="14">
        <v>43.42</v>
      </c>
      <c r="F49" s="15">
        <v>173.68</v>
      </c>
      <c r="H49" s="21">
        <v>43.4</v>
      </c>
      <c r="I49" s="21">
        <v>173.6</v>
      </c>
      <c r="J49" s="21">
        <v>43.41</v>
      </c>
      <c r="K49" s="21">
        <v>173.64</v>
      </c>
      <c r="L49" s="21">
        <f t="shared" si="0"/>
        <v>173.64000000000001</v>
      </c>
    </row>
    <row r="50" spans="1:12" ht="19.7" customHeight="1">
      <c r="A50" s="16">
        <v>45</v>
      </c>
      <c r="B50" s="17" t="s">
        <v>53</v>
      </c>
      <c r="C50" s="12" t="s">
        <v>11</v>
      </c>
      <c r="D50" s="13">
        <v>20</v>
      </c>
      <c r="E50" s="14">
        <v>42.42</v>
      </c>
      <c r="F50" s="15">
        <v>848.4</v>
      </c>
      <c r="H50" s="21">
        <v>42.4</v>
      </c>
      <c r="I50" s="21">
        <v>848</v>
      </c>
      <c r="J50" s="21">
        <v>42.4</v>
      </c>
      <c r="K50" s="21">
        <v>848</v>
      </c>
      <c r="L50" s="21">
        <f t="shared" si="0"/>
        <v>848.13333333333333</v>
      </c>
    </row>
    <row r="51" spans="1:12" ht="19.7" customHeight="1">
      <c r="A51" s="16">
        <v>46</v>
      </c>
      <c r="B51" s="17" t="s">
        <v>54</v>
      </c>
      <c r="C51" s="12" t="s">
        <v>11</v>
      </c>
      <c r="D51" s="13">
        <v>3</v>
      </c>
      <c r="E51" s="14">
        <v>41.51</v>
      </c>
      <c r="F51" s="15">
        <v>124.53</v>
      </c>
      <c r="H51" s="21">
        <v>41.5</v>
      </c>
      <c r="I51" s="21">
        <v>124.5</v>
      </c>
      <c r="J51" s="21">
        <v>41.51</v>
      </c>
      <c r="K51" s="21">
        <v>124.53</v>
      </c>
      <c r="L51" s="21">
        <f t="shared" si="0"/>
        <v>124.52</v>
      </c>
    </row>
    <row r="52" spans="1:12" ht="19.7" customHeight="1">
      <c r="A52" s="16">
        <v>47</v>
      </c>
      <c r="B52" s="17" t="s">
        <v>55</v>
      </c>
      <c r="C52" s="12" t="s">
        <v>11</v>
      </c>
      <c r="D52" s="13">
        <v>1</v>
      </c>
      <c r="E52" s="14">
        <v>35.71</v>
      </c>
      <c r="F52" s="15">
        <v>35.71</v>
      </c>
      <c r="H52" s="21">
        <v>35.700000000000003</v>
      </c>
      <c r="I52" s="21">
        <v>35.700000000000003</v>
      </c>
      <c r="J52" s="21">
        <v>35.71</v>
      </c>
      <c r="K52" s="21">
        <v>35.71</v>
      </c>
      <c r="L52" s="21">
        <f t="shared" si="0"/>
        <v>35.706666666666671</v>
      </c>
    </row>
    <row r="53" spans="1:12" ht="19.7" customHeight="1">
      <c r="A53" s="16">
        <v>48</v>
      </c>
      <c r="B53" s="17" t="s">
        <v>56</v>
      </c>
      <c r="C53" s="12" t="s">
        <v>11</v>
      </c>
      <c r="D53" s="13">
        <v>70</v>
      </c>
      <c r="E53" s="14">
        <v>40.11</v>
      </c>
      <c r="F53" s="18">
        <v>2807.7</v>
      </c>
      <c r="H53" s="21">
        <v>40.1</v>
      </c>
      <c r="I53" s="21">
        <v>2807</v>
      </c>
      <c r="J53" s="21">
        <v>40.11</v>
      </c>
      <c r="K53" s="21">
        <v>2807.7</v>
      </c>
      <c r="L53" s="21">
        <f t="shared" si="0"/>
        <v>2807.4666666666667</v>
      </c>
    </row>
    <row r="54" spans="1:12" ht="19.7" customHeight="1">
      <c r="A54" s="16">
        <v>49</v>
      </c>
      <c r="B54" s="17" t="s">
        <v>57</v>
      </c>
      <c r="C54" s="12" t="s">
        <v>11</v>
      </c>
      <c r="D54" s="13">
        <v>20</v>
      </c>
      <c r="E54" s="14">
        <v>26.01</v>
      </c>
      <c r="F54" s="15">
        <v>520.20000000000005</v>
      </c>
      <c r="H54" s="21">
        <v>26</v>
      </c>
      <c r="I54" s="21">
        <v>520</v>
      </c>
      <c r="J54" s="21">
        <v>26</v>
      </c>
      <c r="K54" s="21">
        <v>520</v>
      </c>
      <c r="L54" s="21">
        <f t="shared" si="0"/>
        <v>520.06666666666672</v>
      </c>
    </row>
    <row r="55" spans="1:12" ht="19.7" customHeight="1">
      <c r="A55" s="16">
        <v>50</v>
      </c>
      <c r="B55" s="17" t="s">
        <v>58</v>
      </c>
      <c r="C55" s="12" t="s">
        <v>11</v>
      </c>
      <c r="D55" s="13">
        <v>2</v>
      </c>
      <c r="E55" s="14">
        <v>771.65</v>
      </c>
      <c r="F55" s="18">
        <v>1543.3</v>
      </c>
      <c r="H55" s="21">
        <v>771.5</v>
      </c>
      <c r="I55" s="21">
        <v>1543</v>
      </c>
      <c r="J55" s="21">
        <v>771.63</v>
      </c>
      <c r="K55" s="21">
        <v>1543.26</v>
      </c>
      <c r="L55" s="21">
        <f t="shared" si="0"/>
        <v>1543.1866666666667</v>
      </c>
    </row>
    <row r="56" spans="1:12" ht="19.7" customHeight="1">
      <c r="A56" s="16">
        <v>51</v>
      </c>
      <c r="B56" s="17" t="s">
        <v>59</v>
      </c>
      <c r="C56" s="12" t="s">
        <v>11</v>
      </c>
      <c r="D56" s="13">
        <v>10</v>
      </c>
      <c r="E56" s="14">
        <v>544.47</v>
      </c>
      <c r="F56" s="18">
        <v>5444.7</v>
      </c>
      <c r="H56" s="21">
        <v>544.29999999999995</v>
      </c>
      <c r="I56" s="21">
        <v>5443</v>
      </c>
      <c r="J56" s="21">
        <v>544.35</v>
      </c>
      <c r="K56" s="21">
        <v>5443.5</v>
      </c>
      <c r="L56" s="21">
        <f t="shared" si="0"/>
        <v>5443.7333333333336</v>
      </c>
    </row>
    <row r="57" spans="1:12" ht="19.7" customHeight="1">
      <c r="A57" s="16">
        <v>52</v>
      </c>
      <c r="B57" s="17" t="s">
        <v>60</v>
      </c>
      <c r="C57" s="12" t="s">
        <v>11</v>
      </c>
      <c r="D57" s="13">
        <v>5</v>
      </c>
      <c r="E57" s="14">
        <v>278.26</v>
      </c>
      <c r="F57" s="18">
        <v>1391.3</v>
      </c>
      <c r="H57" s="21">
        <v>278.2</v>
      </c>
      <c r="I57" s="21">
        <v>1391</v>
      </c>
      <c r="J57" s="21">
        <v>278.25</v>
      </c>
      <c r="K57" s="21">
        <v>1391.25</v>
      </c>
      <c r="L57" s="21">
        <f t="shared" si="0"/>
        <v>1391.1833333333334</v>
      </c>
    </row>
    <row r="58" spans="1:12" ht="19.7" customHeight="1">
      <c r="A58" s="16">
        <v>53</v>
      </c>
      <c r="B58" s="17" t="s">
        <v>61</v>
      </c>
      <c r="C58" s="12" t="s">
        <v>11</v>
      </c>
      <c r="D58" s="13">
        <v>160</v>
      </c>
      <c r="E58" s="14">
        <v>80.209999999999994</v>
      </c>
      <c r="F58" s="18">
        <v>12833.6</v>
      </c>
      <c r="H58" s="21">
        <v>80.2</v>
      </c>
      <c r="I58" s="21">
        <v>12832</v>
      </c>
      <c r="J58" s="21">
        <v>80.209999999999994</v>
      </c>
      <c r="K58" s="21">
        <v>12833.6</v>
      </c>
      <c r="L58" s="21">
        <f t="shared" si="0"/>
        <v>12833.066666666666</v>
      </c>
    </row>
    <row r="59" spans="1:12" ht="19.5" customHeight="1">
      <c r="A59" s="16">
        <v>54</v>
      </c>
      <c r="B59" s="17" t="s">
        <v>62</v>
      </c>
      <c r="C59" s="12" t="s">
        <v>11</v>
      </c>
      <c r="D59" s="13">
        <v>6</v>
      </c>
      <c r="E59" s="14">
        <v>64.72</v>
      </c>
      <c r="F59" s="15">
        <v>388.32</v>
      </c>
      <c r="H59" s="21">
        <v>64.7</v>
      </c>
      <c r="I59" s="21">
        <v>388.2</v>
      </c>
      <c r="J59" s="21">
        <v>64.709999999999994</v>
      </c>
      <c r="K59" s="21">
        <v>388.26</v>
      </c>
      <c r="L59" s="21">
        <f t="shared" si="0"/>
        <v>388.26</v>
      </c>
    </row>
    <row r="60" spans="1:12" ht="19.7" customHeight="1">
      <c r="A60" s="16">
        <v>55</v>
      </c>
      <c r="B60" s="17" t="s">
        <v>63</v>
      </c>
      <c r="C60" s="12" t="s">
        <v>11</v>
      </c>
      <c r="D60" s="13">
        <v>10</v>
      </c>
      <c r="E60" s="14">
        <v>22.31</v>
      </c>
      <c r="F60" s="15">
        <v>223.1</v>
      </c>
      <c r="H60" s="21">
        <v>22.3</v>
      </c>
      <c r="I60" s="21">
        <v>223</v>
      </c>
      <c r="J60" s="21">
        <v>22.31</v>
      </c>
      <c r="K60" s="21">
        <v>223.1</v>
      </c>
      <c r="L60" s="21">
        <f t="shared" si="0"/>
        <v>223.06666666666669</v>
      </c>
    </row>
    <row r="61" spans="1:12" ht="19.7" customHeight="1">
      <c r="A61" s="16">
        <v>56</v>
      </c>
      <c r="B61" s="17" t="s">
        <v>64</v>
      </c>
      <c r="C61" s="12" t="s">
        <v>11</v>
      </c>
      <c r="D61" s="13">
        <v>25</v>
      </c>
      <c r="E61" s="14">
        <v>118.92</v>
      </c>
      <c r="F61" s="18">
        <v>2973</v>
      </c>
      <c r="H61" s="21">
        <v>118.9</v>
      </c>
      <c r="I61" s="21">
        <v>2972.5</v>
      </c>
      <c r="J61" s="21">
        <v>118.91</v>
      </c>
      <c r="K61" s="21">
        <v>2972.75</v>
      </c>
      <c r="L61" s="21">
        <f t="shared" si="0"/>
        <v>2972.75</v>
      </c>
    </row>
    <row r="62" spans="1:12" ht="19.7" customHeight="1">
      <c r="A62" s="16">
        <v>57</v>
      </c>
      <c r="B62" s="17" t="s">
        <v>65</v>
      </c>
      <c r="C62" s="12" t="s">
        <v>11</v>
      </c>
      <c r="D62" s="13">
        <v>30</v>
      </c>
      <c r="E62" s="14">
        <v>16.2</v>
      </c>
      <c r="F62" s="15">
        <v>486</v>
      </c>
      <c r="H62" s="21">
        <v>16.2</v>
      </c>
      <c r="I62" s="21">
        <v>486</v>
      </c>
      <c r="J62" s="21">
        <v>16.2</v>
      </c>
      <c r="K62" s="21">
        <v>486</v>
      </c>
      <c r="L62" s="21">
        <f t="shared" si="0"/>
        <v>486</v>
      </c>
    </row>
    <row r="63" spans="1:12" ht="19.7" customHeight="1">
      <c r="A63" s="16">
        <v>58</v>
      </c>
      <c r="B63" s="17" t="s">
        <v>66</v>
      </c>
      <c r="C63" s="12" t="s">
        <v>11</v>
      </c>
      <c r="D63" s="13">
        <v>150</v>
      </c>
      <c r="E63" s="14">
        <v>56.72</v>
      </c>
      <c r="F63" s="18">
        <v>8508</v>
      </c>
      <c r="H63" s="21">
        <v>56.7</v>
      </c>
      <c r="I63" s="21">
        <v>8505</v>
      </c>
      <c r="J63" s="21">
        <v>56.71</v>
      </c>
      <c r="K63" s="21">
        <v>8506.5</v>
      </c>
      <c r="L63" s="21">
        <f t="shared" si="0"/>
        <v>8506.5</v>
      </c>
    </row>
    <row r="64" spans="1:12" ht="19.7" customHeight="1">
      <c r="A64" s="16">
        <v>59</v>
      </c>
      <c r="B64" s="17" t="s">
        <v>67</v>
      </c>
      <c r="C64" s="12" t="s">
        <v>11</v>
      </c>
      <c r="D64" s="13">
        <v>10</v>
      </c>
      <c r="E64" s="14">
        <v>155.65</v>
      </c>
      <c r="F64" s="18">
        <v>1556.5</v>
      </c>
      <c r="H64" s="21">
        <v>155.6</v>
      </c>
      <c r="I64" s="21">
        <v>1556</v>
      </c>
      <c r="J64" s="21">
        <v>155.63</v>
      </c>
      <c r="K64" s="21">
        <v>1556.3</v>
      </c>
      <c r="L64" s="21">
        <f t="shared" si="0"/>
        <v>1556.2666666666667</v>
      </c>
    </row>
    <row r="65" spans="1:12" ht="19.7" customHeight="1">
      <c r="A65" s="16">
        <v>60</v>
      </c>
      <c r="B65" s="17" t="s">
        <v>68</v>
      </c>
      <c r="C65" s="12" t="s">
        <v>11</v>
      </c>
      <c r="D65" s="13">
        <v>3</v>
      </c>
      <c r="E65" s="14">
        <v>50.82</v>
      </c>
      <c r="F65" s="15">
        <v>152.46</v>
      </c>
      <c r="H65" s="21">
        <v>50.8</v>
      </c>
      <c r="I65" s="21">
        <v>152.4</v>
      </c>
      <c r="J65" s="21">
        <v>50.81</v>
      </c>
      <c r="K65" s="21">
        <v>152.43</v>
      </c>
      <c r="L65" s="21">
        <f t="shared" si="0"/>
        <v>152.43000000000004</v>
      </c>
    </row>
    <row r="66" spans="1:12" ht="19.7" customHeight="1">
      <c r="A66" s="16">
        <v>61</v>
      </c>
      <c r="B66" s="17" t="s">
        <v>69</v>
      </c>
      <c r="C66" s="12" t="s">
        <v>11</v>
      </c>
      <c r="D66" s="13">
        <v>20</v>
      </c>
      <c r="E66" s="14">
        <v>153.13</v>
      </c>
      <c r="F66" s="18">
        <v>3062.6</v>
      </c>
      <c r="H66" s="21">
        <v>153.1</v>
      </c>
      <c r="I66" s="21">
        <v>3062</v>
      </c>
      <c r="J66" s="21">
        <v>153.13</v>
      </c>
      <c r="K66" s="21">
        <v>3062.6</v>
      </c>
      <c r="L66" s="21">
        <f t="shared" si="0"/>
        <v>3062.4</v>
      </c>
    </row>
    <row r="67" spans="1:12" ht="19.7" customHeight="1">
      <c r="A67" s="16">
        <v>62</v>
      </c>
      <c r="B67" s="17" t="s">
        <v>70</v>
      </c>
      <c r="C67" s="12" t="s">
        <v>11</v>
      </c>
      <c r="D67" s="13">
        <v>20</v>
      </c>
      <c r="E67" s="14">
        <v>254.88</v>
      </c>
      <c r="F67" s="18">
        <v>5097.6000000000004</v>
      </c>
      <c r="H67" s="21">
        <v>254.8</v>
      </c>
      <c r="I67" s="21">
        <v>5096</v>
      </c>
      <c r="J67" s="21">
        <v>254.83</v>
      </c>
      <c r="K67" s="21">
        <v>5096.6000000000004</v>
      </c>
      <c r="L67" s="21">
        <f t="shared" si="0"/>
        <v>5096.7333333333336</v>
      </c>
    </row>
    <row r="68" spans="1:12" ht="19.7" customHeight="1">
      <c r="A68" s="16">
        <v>63</v>
      </c>
      <c r="B68" s="17" t="s">
        <v>71</v>
      </c>
      <c r="C68" s="12" t="s">
        <v>11</v>
      </c>
      <c r="D68" s="13">
        <v>117</v>
      </c>
      <c r="E68" s="14">
        <v>53.81</v>
      </c>
      <c r="F68" s="18">
        <v>6295.77</v>
      </c>
      <c r="H68" s="21">
        <v>53.8</v>
      </c>
      <c r="I68" s="21">
        <v>6294.6</v>
      </c>
      <c r="J68" s="21">
        <v>53.8</v>
      </c>
      <c r="K68" s="21">
        <v>6294.6</v>
      </c>
      <c r="L68" s="21">
        <f t="shared" si="0"/>
        <v>6294.9900000000007</v>
      </c>
    </row>
    <row r="69" spans="1:12" ht="19.7" customHeight="1">
      <c r="A69" s="16">
        <v>64</v>
      </c>
      <c r="B69" s="17" t="s">
        <v>72</v>
      </c>
      <c r="C69" s="12" t="s">
        <v>11</v>
      </c>
      <c r="D69" s="13">
        <v>33</v>
      </c>
      <c r="E69" s="14">
        <v>59.41</v>
      </c>
      <c r="F69" s="18">
        <v>1960.53</v>
      </c>
      <c r="H69" s="21">
        <v>59.4</v>
      </c>
      <c r="I69" s="21">
        <v>1960.2</v>
      </c>
      <c r="J69" s="21">
        <v>59.41</v>
      </c>
      <c r="K69" s="21">
        <v>1960.53</v>
      </c>
      <c r="L69" s="21">
        <f t="shared" si="0"/>
        <v>1960.42</v>
      </c>
    </row>
    <row r="70" spans="1:12" ht="30.75" customHeight="1">
      <c r="A70" s="16">
        <v>65</v>
      </c>
      <c r="B70" s="9" t="s">
        <v>163</v>
      </c>
      <c r="C70" s="12" t="s">
        <v>11</v>
      </c>
      <c r="D70" s="13">
        <v>8</v>
      </c>
      <c r="E70" s="12">
        <v>2223.98</v>
      </c>
      <c r="F70" s="18">
        <v>17791.84</v>
      </c>
      <c r="H70" s="21">
        <v>2223.5</v>
      </c>
      <c r="I70" s="21">
        <v>17788</v>
      </c>
      <c r="J70" s="21">
        <v>2223.87</v>
      </c>
      <c r="K70" s="21">
        <v>17790.96</v>
      </c>
      <c r="L70" s="21">
        <f t="shared" si="0"/>
        <v>17790.266666666666</v>
      </c>
    </row>
    <row r="71" spans="1:12" ht="19.5" customHeight="1">
      <c r="A71" s="16">
        <v>66</v>
      </c>
      <c r="B71" s="17" t="s">
        <v>73</v>
      </c>
      <c r="C71" s="12" t="s">
        <v>11</v>
      </c>
      <c r="D71" s="13">
        <v>2</v>
      </c>
      <c r="E71" s="12">
        <v>1058.73</v>
      </c>
      <c r="F71" s="18">
        <v>2117.46</v>
      </c>
      <c r="H71" s="21">
        <v>1058.5</v>
      </c>
      <c r="I71" s="21">
        <v>2117</v>
      </c>
      <c r="J71" s="21">
        <v>1058.6600000000001</v>
      </c>
      <c r="K71" s="21">
        <v>2117.3200000000002</v>
      </c>
      <c r="L71" s="21">
        <f t="shared" ref="L71:L134" si="1">(K71+I71+F71)/3</f>
        <v>2117.2599999999998</v>
      </c>
    </row>
    <row r="72" spans="1:12" ht="19.7" customHeight="1">
      <c r="A72" s="16">
        <v>67</v>
      </c>
      <c r="B72" s="17" t="s">
        <v>74</v>
      </c>
      <c r="C72" s="12" t="s">
        <v>11</v>
      </c>
      <c r="D72" s="13">
        <v>1</v>
      </c>
      <c r="E72" s="14">
        <v>104.22</v>
      </c>
      <c r="F72" s="15">
        <v>104.22</v>
      </c>
      <c r="H72" s="21">
        <v>104.2</v>
      </c>
      <c r="I72" s="21">
        <v>104.2</v>
      </c>
      <c r="J72" s="21">
        <v>104.22</v>
      </c>
      <c r="K72" s="21">
        <v>104.22</v>
      </c>
      <c r="L72" s="21">
        <f t="shared" si="1"/>
        <v>104.21333333333332</v>
      </c>
    </row>
    <row r="73" spans="1:12" ht="19.7" customHeight="1">
      <c r="A73" s="16">
        <v>68</v>
      </c>
      <c r="B73" s="17" t="s">
        <v>75</v>
      </c>
      <c r="C73" s="12" t="s">
        <v>11</v>
      </c>
      <c r="D73" s="13">
        <v>90</v>
      </c>
      <c r="E73" s="14">
        <v>246.06</v>
      </c>
      <c r="F73" s="12">
        <v>22145.4</v>
      </c>
      <c r="H73" s="21">
        <v>246</v>
      </c>
      <c r="I73" s="21">
        <v>22140</v>
      </c>
      <c r="J73" s="21">
        <v>246.04</v>
      </c>
      <c r="K73" s="21">
        <v>22143.599999999999</v>
      </c>
      <c r="L73" s="21">
        <f t="shared" si="1"/>
        <v>22143</v>
      </c>
    </row>
    <row r="74" spans="1:12" ht="19.7" customHeight="1">
      <c r="A74" s="16">
        <v>69</v>
      </c>
      <c r="B74" s="17" t="s">
        <v>76</v>
      </c>
      <c r="C74" s="12" t="s">
        <v>11</v>
      </c>
      <c r="D74" s="13">
        <v>8</v>
      </c>
      <c r="E74" s="14">
        <v>24.8</v>
      </c>
      <c r="F74" s="14">
        <v>198.4</v>
      </c>
      <c r="H74" s="21">
        <v>24.8</v>
      </c>
      <c r="I74" s="21">
        <v>198.4</v>
      </c>
      <c r="J74" s="21">
        <v>24.8</v>
      </c>
      <c r="K74" s="21">
        <v>198.4</v>
      </c>
      <c r="L74" s="21">
        <f t="shared" si="1"/>
        <v>198.4</v>
      </c>
    </row>
    <row r="75" spans="1:12" ht="19.7" customHeight="1">
      <c r="A75" s="16">
        <v>70</v>
      </c>
      <c r="B75" s="17" t="s">
        <v>77</v>
      </c>
      <c r="C75" s="12" t="s">
        <v>11</v>
      </c>
      <c r="D75" s="13">
        <v>8</v>
      </c>
      <c r="E75" s="14">
        <v>255.67</v>
      </c>
      <c r="F75" s="12">
        <v>2045.36</v>
      </c>
      <c r="H75" s="21">
        <v>255.6</v>
      </c>
      <c r="I75" s="21">
        <v>2044.8</v>
      </c>
      <c r="J75" s="21">
        <v>255.64</v>
      </c>
      <c r="K75" s="21">
        <v>2045.12</v>
      </c>
      <c r="L75" s="21">
        <f t="shared" si="1"/>
        <v>2045.0933333333332</v>
      </c>
    </row>
    <row r="76" spans="1:12" ht="30.75" customHeight="1">
      <c r="A76" s="16">
        <v>71</v>
      </c>
      <c r="B76" s="9" t="s">
        <v>164</v>
      </c>
      <c r="C76" s="12" t="s">
        <v>11</v>
      </c>
      <c r="D76" s="13">
        <v>8</v>
      </c>
      <c r="E76" s="14">
        <v>105.02</v>
      </c>
      <c r="F76" s="14">
        <v>840.16</v>
      </c>
      <c r="H76" s="21">
        <v>105</v>
      </c>
      <c r="I76" s="21">
        <v>840</v>
      </c>
      <c r="J76" s="21">
        <v>105.03</v>
      </c>
      <c r="K76" s="21">
        <v>840.24</v>
      </c>
      <c r="L76" s="21">
        <f t="shared" si="1"/>
        <v>840.13333333333333</v>
      </c>
    </row>
    <row r="77" spans="1:12" ht="19.7" customHeight="1">
      <c r="A77" s="16">
        <v>72</v>
      </c>
      <c r="B77" s="17" t="s">
        <v>78</v>
      </c>
      <c r="C77" s="12" t="s">
        <v>11</v>
      </c>
      <c r="D77" s="13">
        <v>3</v>
      </c>
      <c r="E77" s="14">
        <v>88.52</v>
      </c>
      <c r="F77" s="14">
        <v>265.56</v>
      </c>
      <c r="H77" s="21">
        <v>88.5</v>
      </c>
      <c r="I77" s="21">
        <v>265.5</v>
      </c>
      <c r="J77" s="21">
        <v>88.52</v>
      </c>
      <c r="K77" s="21">
        <v>265.56</v>
      </c>
      <c r="L77" s="21">
        <f t="shared" si="1"/>
        <v>265.53999999999996</v>
      </c>
    </row>
    <row r="78" spans="1:12" ht="19.5" customHeight="1">
      <c r="A78" s="16">
        <v>73</v>
      </c>
      <c r="B78" s="17" t="s">
        <v>79</v>
      </c>
      <c r="C78" s="12" t="s">
        <v>11</v>
      </c>
      <c r="D78" s="13">
        <v>10</v>
      </c>
      <c r="E78" s="14">
        <v>65.52</v>
      </c>
      <c r="F78" s="14">
        <v>655.20000000000005</v>
      </c>
      <c r="H78" s="21">
        <v>65.5</v>
      </c>
      <c r="I78" s="21">
        <v>655</v>
      </c>
      <c r="J78" s="21">
        <v>65.5</v>
      </c>
      <c r="K78" s="21">
        <v>655</v>
      </c>
      <c r="L78" s="21">
        <f t="shared" si="1"/>
        <v>655.06666666666672</v>
      </c>
    </row>
    <row r="79" spans="1:12" ht="19.7" customHeight="1">
      <c r="A79" s="16">
        <v>74</v>
      </c>
      <c r="B79" s="17" t="s">
        <v>80</v>
      </c>
      <c r="C79" s="12" t="s">
        <v>11</v>
      </c>
      <c r="D79" s="13">
        <v>1</v>
      </c>
      <c r="E79" s="14">
        <v>690.16</v>
      </c>
      <c r="F79" s="14">
        <v>690.16</v>
      </c>
      <c r="H79" s="21">
        <v>690</v>
      </c>
      <c r="I79" s="21">
        <v>690</v>
      </c>
      <c r="J79" s="21">
        <v>690.07</v>
      </c>
      <c r="K79" s="21">
        <v>690.07</v>
      </c>
      <c r="L79" s="21">
        <f t="shared" si="1"/>
        <v>690.07666666666671</v>
      </c>
    </row>
    <row r="80" spans="1:12" ht="19.7" customHeight="1">
      <c r="A80" s="16">
        <v>75</v>
      </c>
      <c r="B80" s="17" t="s">
        <v>81</v>
      </c>
      <c r="C80" s="12" t="s">
        <v>11</v>
      </c>
      <c r="D80" s="13">
        <v>10</v>
      </c>
      <c r="E80" s="14">
        <v>40.81</v>
      </c>
      <c r="F80" s="14">
        <v>408.1</v>
      </c>
      <c r="H80" s="21">
        <v>40.799999999999997</v>
      </c>
      <c r="I80" s="21">
        <v>408</v>
      </c>
      <c r="J80" s="21">
        <v>40.799999999999997</v>
      </c>
      <c r="K80" s="21">
        <v>408</v>
      </c>
      <c r="L80" s="21">
        <f t="shared" si="1"/>
        <v>408.0333333333333</v>
      </c>
    </row>
    <row r="81" spans="1:12" ht="19.7" customHeight="1">
      <c r="A81" s="16">
        <v>76</v>
      </c>
      <c r="B81" s="17" t="s">
        <v>82</v>
      </c>
      <c r="C81" s="12" t="s">
        <v>11</v>
      </c>
      <c r="D81" s="13">
        <v>6</v>
      </c>
      <c r="E81" s="14">
        <v>42</v>
      </c>
      <c r="F81" s="14">
        <v>252</v>
      </c>
      <c r="H81" s="21">
        <v>42</v>
      </c>
      <c r="I81" s="21">
        <v>252</v>
      </c>
      <c r="J81" s="21">
        <v>42</v>
      </c>
      <c r="K81" s="21">
        <v>252</v>
      </c>
      <c r="L81" s="21">
        <f t="shared" si="1"/>
        <v>252</v>
      </c>
    </row>
    <row r="82" spans="1:12" ht="30.75" customHeight="1">
      <c r="A82" s="16">
        <v>77</v>
      </c>
      <c r="B82" s="9" t="s">
        <v>165</v>
      </c>
      <c r="C82" s="12" t="s">
        <v>11</v>
      </c>
      <c r="D82" s="13">
        <v>18</v>
      </c>
      <c r="E82" s="14">
        <v>203.06</v>
      </c>
      <c r="F82" s="12">
        <v>3655.08</v>
      </c>
      <c r="H82" s="21">
        <v>203</v>
      </c>
      <c r="I82" s="21">
        <v>3654</v>
      </c>
      <c r="J82" s="21">
        <v>203.04</v>
      </c>
      <c r="K82" s="21">
        <v>3654.72</v>
      </c>
      <c r="L82" s="21">
        <f t="shared" si="1"/>
        <v>3654.6</v>
      </c>
    </row>
    <row r="83" spans="1:12" ht="19.7" customHeight="1">
      <c r="A83" s="16">
        <v>78</v>
      </c>
      <c r="B83" s="17" t="s">
        <v>83</v>
      </c>
      <c r="C83" s="12" t="s">
        <v>84</v>
      </c>
      <c r="D83" s="13">
        <v>10</v>
      </c>
      <c r="E83" s="14">
        <v>12.01</v>
      </c>
      <c r="F83" s="14">
        <v>120.1</v>
      </c>
      <c r="H83" s="21">
        <v>12</v>
      </c>
      <c r="I83" s="21">
        <v>120</v>
      </c>
      <c r="J83" s="21">
        <v>12.01</v>
      </c>
      <c r="K83" s="21">
        <v>120.1</v>
      </c>
      <c r="L83" s="21">
        <f t="shared" si="1"/>
        <v>120.06666666666666</v>
      </c>
    </row>
    <row r="84" spans="1:12" ht="19.7" customHeight="1">
      <c r="A84" s="16">
        <v>79</v>
      </c>
      <c r="B84" s="17" t="s">
        <v>85</v>
      </c>
      <c r="C84" s="12" t="s">
        <v>84</v>
      </c>
      <c r="D84" s="13">
        <v>6</v>
      </c>
      <c r="E84" s="14">
        <v>29.11</v>
      </c>
      <c r="F84" s="14">
        <v>174.66</v>
      </c>
      <c r="H84" s="21">
        <v>29.1</v>
      </c>
      <c r="I84" s="21">
        <v>174.6</v>
      </c>
      <c r="J84" s="21">
        <v>29.1</v>
      </c>
      <c r="K84" s="21">
        <v>174.6</v>
      </c>
      <c r="L84" s="21">
        <f t="shared" si="1"/>
        <v>174.62</v>
      </c>
    </row>
    <row r="85" spans="1:12" ht="19.7" customHeight="1">
      <c r="A85" s="16">
        <v>80</v>
      </c>
      <c r="B85" s="17" t="s">
        <v>86</v>
      </c>
      <c r="C85" s="12" t="s">
        <v>84</v>
      </c>
      <c r="D85" s="13">
        <v>8</v>
      </c>
      <c r="E85" s="14">
        <v>111.03</v>
      </c>
      <c r="F85" s="14">
        <v>888.24</v>
      </c>
      <c r="H85" s="21">
        <v>111</v>
      </c>
      <c r="I85" s="21">
        <v>888</v>
      </c>
      <c r="J85" s="21">
        <v>111.01</v>
      </c>
      <c r="K85" s="21">
        <v>888.08</v>
      </c>
      <c r="L85" s="21">
        <f t="shared" si="1"/>
        <v>888.10666666666657</v>
      </c>
    </row>
    <row r="86" spans="1:12" ht="19.7" customHeight="1">
      <c r="A86" s="16">
        <v>81</v>
      </c>
      <c r="B86" s="17" t="s">
        <v>87</v>
      </c>
      <c r="C86" s="12" t="s">
        <v>84</v>
      </c>
      <c r="D86" s="13">
        <v>10</v>
      </c>
      <c r="E86" s="14">
        <v>15.6</v>
      </c>
      <c r="F86" s="14">
        <v>156</v>
      </c>
      <c r="H86" s="21">
        <v>15.6</v>
      </c>
      <c r="I86" s="21">
        <v>156</v>
      </c>
      <c r="J86" s="21">
        <v>15.6</v>
      </c>
      <c r="K86" s="21">
        <v>156</v>
      </c>
      <c r="L86" s="21">
        <f t="shared" si="1"/>
        <v>156</v>
      </c>
    </row>
    <row r="87" spans="1:12" ht="19.7" customHeight="1">
      <c r="A87" s="16">
        <v>82</v>
      </c>
      <c r="B87" s="17" t="s">
        <v>88</v>
      </c>
      <c r="C87" s="12" t="s">
        <v>84</v>
      </c>
      <c r="D87" s="13">
        <v>20</v>
      </c>
      <c r="E87" s="14">
        <v>35.31</v>
      </c>
      <c r="F87" s="14">
        <v>706.2</v>
      </c>
      <c r="H87" s="21">
        <v>35.299999999999997</v>
      </c>
      <c r="I87" s="21">
        <v>706</v>
      </c>
      <c r="J87" s="21">
        <v>35.31</v>
      </c>
      <c r="K87" s="21">
        <v>706.2</v>
      </c>
      <c r="L87" s="21">
        <f t="shared" si="1"/>
        <v>706.13333333333333</v>
      </c>
    </row>
    <row r="88" spans="1:12" ht="30.75" customHeight="1">
      <c r="A88" s="16">
        <v>83</v>
      </c>
      <c r="B88" s="9" t="s">
        <v>166</v>
      </c>
      <c r="C88" s="12" t="s">
        <v>84</v>
      </c>
      <c r="D88" s="13">
        <v>1</v>
      </c>
      <c r="E88" s="14">
        <v>277.57</v>
      </c>
      <c r="F88" s="14">
        <v>277.57</v>
      </c>
      <c r="H88" s="21">
        <v>277.5</v>
      </c>
      <c r="I88" s="21">
        <v>277.5</v>
      </c>
      <c r="J88" s="21">
        <v>277.55</v>
      </c>
      <c r="K88" s="21">
        <v>277.55</v>
      </c>
      <c r="L88" s="21">
        <f t="shared" si="1"/>
        <v>277.53999999999996</v>
      </c>
    </row>
    <row r="89" spans="1:12" ht="19.7" customHeight="1">
      <c r="A89" s="16">
        <v>84</v>
      </c>
      <c r="B89" s="17" t="s">
        <v>89</v>
      </c>
      <c r="C89" s="12" t="s">
        <v>84</v>
      </c>
      <c r="D89" s="13">
        <v>5</v>
      </c>
      <c r="E89" s="14">
        <v>27.11</v>
      </c>
      <c r="F89" s="14">
        <v>135.55000000000001</v>
      </c>
      <c r="H89" s="21">
        <v>27.1</v>
      </c>
      <c r="I89" s="21">
        <v>135.5</v>
      </c>
      <c r="J89" s="21">
        <v>27.11</v>
      </c>
      <c r="K89" s="21">
        <v>135.55000000000001</v>
      </c>
      <c r="L89" s="21">
        <f t="shared" si="1"/>
        <v>135.53333333333333</v>
      </c>
    </row>
    <row r="90" spans="1:12" ht="19.5" customHeight="1">
      <c r="A90" s="16">
        <v>85</v>
      </c>
      <c r="B90" s="17" t="s">
        <v>90</v>
      </c>
      <c r="C90" s="12" t="s">
        <v>84</v>
      </c>
      <c r="D90" s="13">
        <v>150</v>
      </c>
      <c r="E90" s="14">
        <v>48.81</v>
      </c>
      <c r="F90" s="19">
        <v>7321.5</v>
      </c>
      <c r="H90" s="21">
        <v>48.8</v>
      </c>
      <c r="I90" s="21">
        <v>7320</v>
      </c>
      <c r="J90" s="21">
        <v>48.81</v>
      </c>
      <c r="K90" s="21">
        <v>7321.5</v>
      </c>
      <c r="L90" s="21">
        <f t="shared" si="1"/>
        <v>7321</v>
      </c>
    </row>
    <row r="91" spans="1:12" ht="19.7" customHeight="1">
      <c r="A91" s="16">
        <v>86</v>
      </c>
      <c r="B91" s="17" t="s">
        <v>91</v>
      </c>
      <c r="C91" s="12" t="s">
        <v>84</v>
      </c>
      <c r="D91" s="13">
        <v>12</v>
      </c>
      <c r="E91" s="19">
        <v>2094.2600000000002</v>
      </c>
      <c r="F91" s="19">
        <v>25131.119999999999</v>
      </c>
      <c r="H91" s="21">
        <v>2093.6999999999998</v>
      </c>
      <c r="I91" s="21">
        <v>25124.400000000001</v>
      </c>
      <c r="J91" s="21">
        <v>2094.0500000000002</v>
      </c>
      <c r="K91" s="21">
        <v>25128.6</v>
      </c>
      <c r="L91" s="21">
        <f t="shared" si="1"/>
        <v>25128.039999999997</v>
      </c>
    </row>
    <row r="92" spans="1:12" ht="19.7" customHeight="1">
      <c r="A92" s="16">
        <v>87</v>
      </c>
      <c r="B92" s="17" t="s">
        <v>92</v>
      </c>
      <c r="C92" s="12" t="s">
        <v>84</v>
      </c>
      <c r="D92" s="13">
        <v>120</v>
      </c>
      <c r="E92" s="14">
        <v>126.43</v>
      </c>
      <c r="F92" s="19">
        <v>15171.6</v>
      </c>
      <c r="H92" s="21">
        <v>126.4</v>
      </c>
      <c r="I92" s="21">
        <v>15168</v>
      </c>
      <c r="J92" s="21">
        <v>126.41</v>
      </c>
      <c r="K92" s="21">
        <v>15169.2</v>
      </c>
      <c r="L92" s="21">
        <f t="shared" si="1"/>
        <v>15169.6</v>
      </c>
    </row>
    <row r="93" spans="1:12" ht="30.75" customHeight="1">
      <c r="A93" s="16">
        <v>88</v>
      </c>
      <c r="B93" s="9" t="s">
        <v>167</v>
      </c>
      <c r="C93" s="12" t="s">
        <v>84</v>
      </c>
      <c r="D93" s="13">
        <v>2</v>
      </c>
      <c r="E93" s="14">
        <v>44.01</v>
      </c>
      <c r="F93" s="14">
        <v>88.02</v>
      </c>
      <c r="H93" s="21">
        <v>44</v>
      </c>
      <c r="I93" s="21">
        <v>88</v>
      </c>
      <c r="J93" s="21">
        <v>44</v>
      </c>
      <c r="K93" s="21">
        <v>88</v>
      </c>
      <c r="L93" s="21">
        <f t="shared" si="1"/>
        <v>88.006666666666661</v>
      </c>
    </row>
    <row r="94" spans="1:12" ht="19.7" customHeight="1">
      <c r="A94" s="16">
        <v>89</v>
      </c>
      <c r="B94" s="17" t="s">
        <v>93</v>
      </c>
      <c r="C94" s="12" t="s">
        <v>84</v>
      </c>
      <c r="D94" s="13">
        <v>8</v>
      </c>
      <c r="E94" s="14">
        <v>29.51</v>
      </c>
      <c r="F94" s="14">
        <v>236.08</v>
      </c>
      <c r="H94" s="21">
        <v>29.5</v>
      </c>
      <c r="I94" s="21">
        <v>236</v>
      </c>
      <c r="J94" s="21">
        <v>29.5</v>
      </c>
      <c r="K94" s="21">
        <v>236</v>
      </c>
      <c r="L94" s="21">
        <f t="shared" si="1"/>
        <v>236.02666666666667</v>
      </c>
    </row>
    <row r="95" spans="1:12" ht="19.7" customHeight="1">
      <c r="A95" s="16">
        <v>90</v>
      </c>
      <c r="B95" s="17" t="s">
        <v>94</v>
      </c>
      <c r="C95" s="12" t="s">
        <v>84</v>
      </c>
      <c r="D95" s="13">
        <v>200</v>
      </c>
      <c r="E95" s="14">
        <v>23.7</v>
      </c>
      <c r="F95" s="19">
        <v>4740</v>
      </c>
      <c r="H95" s="21">
        <v>23.7</v>
      </c>
      <c r="I95" s="21">
        <v>4740</v>
      </c>
      <c r="J95" s="21">
        <v>23.71</v>
      </c>
      <c r="K95" s="21">
        <v>4742</v>
      </c>
      <c r="L95" s="21">
        <f t="shared" si="1"/>
        <v>4740.666666666667</v>
      </c>
    </row>
    <row r="96" spans="1:12" ht="19.7" customHeight="1">
      <c r="A96" s="16">
        <v>91</v>
      </c>
      <c r="B96" s="17" t="s">
        <v>95</v>
      </c>
      <c r="C96" s="12" t="s">
        <v>84</v>
      </c>
      <c r="D96" s="13">
        <v>4</v>
      </c>
      <c r="E96" s="14">
        <v>128.33000000000001</v>
      </c>
      <c r="F96" s="14">
        <v>513.32000000000005</v>
      </c>
      <c r="H96" s="21">
        <v>128.30000000000001</v>
      </c>
      <c r="I96" s="21">
        <v>513.20000000000005</v>
      </c>
      <c r="J96" s="21">
        <v>128.31</v>
      </c>
      <c r="K96" s="21">
        <v>513.24</v>
      </c>
      <c r="L96" s="21">
        <f t="shared" si="1"/>
        <v>513.25333333333344</v>
      </c>
    </row>
    <row r="97" spans="1:12" ht="30.75" customHeight="1">
      <c r="A97" s="16">
        <v>92</v>
      </c>
      <c r="B97" s="9" t="s">
        <v>168</v>
      </c>
      <c r="C97" s="12" t="s">
        <v>84</v>
      </c>
      <c r="D97" s="13">
        <v>100</v>
      </c>
      <c r="E97" s="14">
        <v>659.17</v>
      </c>
      <c r="F97" s="19">
        <v>65917</v>
      </c>
      <c r="H97" s="21">
        <v>659</v>
      </c>
      <c r="I97" s="21">
        <v>65900</v>
      </c>
      <c r="J97" s="21">
        <v>659.07</v>
      </c>
      <c r="K97" s="21">
        <v>65907</v>
      </c>
      <c r="L97" s="21">
        <f t="shared" si="1"/>
        <v>65908</v>
      </c>
    </row>
    <row r="98" spans="1:12" ht="19.7" customHeight="1">
      <c r="A98" s="16">
        <v>93</v>
      </c>
      <c r="B98" s="17" t="s">
        <v>96</v>
      </c>
      <c r="C98" s="12" t="s">
        <v>84</v>
      </c>
      <c r="D98" s="13">
        <v>12</v>
      </c>
      <c r="E98" s="14">
        <v>985.74</v>
      </c>
      <c r="F98" s="19">
        <v>11828.88</v>
      </c>
      <c r="H98" s="21">
        <v>985.5</v>
      </c>
      <c r="I98" s="21">
        <v>11826</v>
      </c>
      <c r="J98" s="21">
        <v>985.63</v>
      </c>
      <c r="K98" s="21">
        <v>11827.56</v>
      </c>
      <c r="L98" s="21">
        <f t="shared" si="1"/>
        <v>11827.479999999998</v>
      </c>
    </row>
    <row r="99" spans="1:12" ht="19.7" customHeight="1">
      <c r="A99" s="16">
        <v>94</v>
      </c>
      <c r="B99" s="17" t="s">
        <v>97</v>
      </c>
      <c r="C99" s="12" t="s">
        <v>84</v>
      </c>
      <c r="D99" s="13">
        <v>12</v>
      </c>
      <c r="E99" s="14">
        <v>77.92</v>
      </c>
      <c r="F99" s="14">
        <v>935.04</v>
      </c>
      <c r="H99" s="21">
        <v>77.900000000000006</v>
      </c>
      <c r="I99" s="21">
        <v>934.8</v>
      </c>
      <c r="J99" s="21">
        <v>77.91</v>
      </c>
      <c r="K99" s="21">
        <v>934.92</v>
      </c>
      <c r="L99" s="21">
        <f t="shared" si="1"/>
        <v>934.92</v>
      </c>
    </row>
    <row r="100" spans="1:12" ht="19.7" customHeight="1">
      <c r="A100" s="16">
        <v>95</v>
      </c>
      <c r="B100" s="17" t="s">
        <v>98</v>
      </c>
      <c r="C100" s="12" t="s">
        <v>84</v>
      </c>
      <c r="D100" s="13">
        <v>40</v>
      </c>
      <c r="E100" s="14">
        <v>26.31</v>
      </c>
      <c r="F100" s="19">
        <v>1052.4000000000001</v>
      </c>
      <c r="H100" s="21">
        <v>26.3</v>
      </c>
      <c r="I100" s="21">
        <v>1052</v>
      </c>
      <c r="J100" s="21">
        <v>26.31</v>
      </c>
      <c r="K100" s="21">
        <v>1052.4000000000001</v>
      </c>
      <c r="L100" s="21">
        <f t="shared" si="1"/>
        <v>1052.2666666666667</v>
      </c>
    </row>
    <row r="101" spans="1:12" ht="19.7" customHeight="1">
      <c r="A101" s="16">
        <v>96</v>
      </c>
      <c r="B101" s="17" t="s">
        <v>99</v>
      </c>
      <c r="C101" s="12" t="s">
        <v>84</v>
      </c>
      <c r="D101" s="13">
        <v>60</v>
      </c>
      <c r="E101" s="14">
        <v>435.13</v>
      </c>
      <c r="F101" s="19">
        <v>26107.8</v>
      </c>
      <c r="H101" s="21">
        <v>435</v>
      </c>
      <c r="I101" s="21">
        <v>26100</v>
      </c>
      <c r="J101" s="21">
        <v>435.04</v>
      </c>
      <c r="K101" s="21">
        <v>26102.400000000001</v>
      </c>
      <c r="L101" s="21">
        <f t="shared" si="1"/>
        <v>26103.399999999998</v>
      </c>
    </row>
    <row r="102" spans="1:12" ht="30.75" customHeight="1">
      <c r="A102" s="16">
        <v>97</v>
      </c>
      <c r="B102" s="9" t="s">
        <v>169</v>
      </c>
      <c r="C102" s="12" t="s">
        <v>84</v>
      </c>
      <c r="D102" s="13">
        <v>270</v>
      </c>
      <c r="E102" s="14">
        <v>68.52</v>
      </c>
      <c r="F102" s="19">
        <v>18500.400000000001</v>
      </c>
      <c r="H102" s="21">
        <v>68.5</v>
      </c>
      <c r="I102" s="21">
        <v>18495</v>
      </c>
      <c r="J102" s="21">
        <v>68.510000000000005</v>
      </c>
      <c r="K102" s="21">
        <v>18497.7</v>
      </c>
      <c r="L102" s="21">
        <f t="shared" si="1"/>
        <v>18497.7</v>
      </c>
    </row>
    <row r="103" spans="1:12" ht="19.5" customHeight="1">
      <c r="A103" s="16">
        <v>98</v>
      </c>
      <c r="B103" s="17" t="s">
        <v>100</v>
      </c>
      <c r="C103" s="12" t="s">
        <v>84</v>
      </c>
      <c r="D103" s="13">
        <v>3400</v>
      </c>
      <c r="E103" s="14">
        <v>32.31</v>
      </c>
      <c r="F103" s="19">
        <v>109854</v>
      </c>
      <c r="H103" s="21">
        <v>32.299999999999997</v>
      </c>
      <c r="I103" s="21">
        <v>109820</v>
      </c>
      <c r="J103" s="21">
        <v>32.299999999999997</v>
      </c>
      <c r="K103" s="21">
        <v>109820</v>
      </c>
      <c r="L103" s="21">
        <f t="shared" si="1"/>
        <v>109831.33333333333</v>
      </c>
    </row>
    <row r="104" spans="1:12" ht="19.7" customHeight="1">
      <c r="A104" s="16">
        <v>99</v>
      </c>
      <c r="B104" s="17" t="s">
        <v>101</v>
      </c>
      <c r="C104" s="12" t="s">
        <v>84</v>
      </c>
      <c r="D104" s="13">
        <v>60</v>
      </c>
      <c r="E104" s="14">
        <v>46.5</v>
      </c>
      <c r="F104" s="19">
        <v>2790</v>
      </c>
      <c r="H104" s="21">
        <v>46.5</v>
      </c>
      <c r="I104" s="21">
        <v>2790</v>
      </c>
      <c r="J104" s="21">
        <v>46.5</v>
      </c>
      <c r="K104" s="21">
        <v>2790</v>
      </c>
      <c r="L104" s="21">
        <f t="shared" si="1"/>
        <v>2790</v>
      </c>
    </row>
    <row r="105" spans="1:12" ht="19.7" customHeight="1">
      <c r="A105" s="16">
        <v>100</v>
      </c>
      <c r="B105" s="17" t="s">
        <v>102</v>
      </c>
      <c r="C105" s="12" t="s">
        <v>84</v>
      </c>
      <c r="D105" s="13">
        <v>300</v>
      </c>
      <c r="E105" s="14">
        <v>29.01</v>
      </c>
      <c r="F105" s="19">
        <v>8703</v>
      </c>
      <c r="H105" s="21">
        <v>29</v>
      </c>
      <c r="I105" s="21">
        <v>8700</v>
      </c>
      <c r="J105" s="21">
        <v>29</v>
      </c>
      <c r="K105" s="21">
        <v>8700</v>
      </c>
      <c r="L105" s="21">
        <f t="shared" si="1"/>
        <v>8701</v>
      </c>
    </row>
    <row r="106" spans="1:12" ht="19.7" customHeight="1">
      <c r="A106" s="16">
        <v>101</v>
      </c>
      <c r="B106" s="17" t="s">
        <v>103</v>
      </c>
      <c r="C106" s="12" t="s">
        <v>84</v>
      </c>
      <c r="D106" s="13">
        <v>2</v>
      </c>
      <c r="E106" s="14">
        <v>319.07</v>
      </c>
      <c r="F106" s="14">
        <v>638.14</v>
      </c>
      <c r="H106" s="21">
        <v>319</v>
      </c>
      <c r="I106" s="21">
        <v>638</v>
      </c>
      <c r="J106" s="21">
        <v>319.06</v>
      </c>
      <c r="K106" s="21">
        <v>638.12</v>
      </c>
      <c r="L106" s="21">
        <f t="shared" si="1"/>
        <v>638.08666666666659</v>
      </c>
    </row>
    <row r="107" spans="1:12" ht="19.7" customHeight="1">
      <c r="A107" s="16">
        <v>102</v>
      </c>
      <c r="B107" s="17" t="s">
        <v>104</v>
      </c>
      <c r="C107" s="12" t="s">
        <v>84</v>
      </c>
      <c r="D107" s="13">
        <v>120</v>
      </c>
      <c r="E107" s="14">
        <v>54.61</v>
      </c>
      <c r="F107" s="19">
        <v>6553.2</v>
      </c>
      <c r="H107" s="21">
        <v>54.6</v>
      </c>
      <c r="I107" s="21">
        <v>6552</v>
      </c>
      <c r="J107" s="21">
        <v>54.61</v>
      </c>
      <c r="K107" s="21">
        <v>6553.2</v>
      </c>
      <c r="L107" s="21">
        <f t="shared" si="1"/>
        <v>6552.8</v>
      </c>
    </row>
    <row r="108" spans="1:12" ht="19.7" customHeight="1">
      <c r="A108" s="16">
        <v>103</v>
      </c>
      <c r="B108" s="17" t="s">
        <v>105</v>
      </c>
      <c r="C108" s="12" t="s">
        <v>84</v>
      </c>
      <c r="D108" s="13">
        <v>8</v>
      </c>
      <c r="E108" s="14">
        <v>52.52</v>
      </c>
      <c r="F108" s="14">
        <v>420.16</v>
      </c>
      <c r="H108" s="21">
        <v>52.5</v>
      </c>
      <c r="I108" s="21">
        <v>420</v>
      </c>
      <c r="J108" s="21">
        <v>52.51</v>
      </c>
      <c r="K108" s="21">
        <v>420.08</v>
      </c>
      <c r="L108" s="21">
        <f t="shared" si="1"/>
        <v>420.08</v>
      </c>
    </row>
    <row r="109" spans="1:12" ht="19.7" customHeight="1">
      <c r="A109" s="16">
        <v>104</v>
      </c>
      <c r="B109" s="17" t="s">
        <v>106</v>
      </c>
      <c r="C109" s="12" t="s">
        <v>84</v>
      </c>
      <c r="D109" s="13">
        <v>2</v>
      </c>
      <c r="E109" s="14">
        <v>599.25</v>
      </c>
      <c r="F109" s="20">
        <v>1198.5</v>
      </c>
      <c r="H109" s="21">
        <v>599.1</v>
      </c>
      <c r="I109" s="21">
        <v>1198.2</v>
      </c>
      <c r="J109" s="21">
        <v>599.20000000000005</v>
      </c>
      <c r="K109" s="21">
        <v>1198.4000000000001</v>
      </c>
      <c r="L109" s="21">
        <f t="shared" si="1"/>
        <v>1198.3666666666668</v>
      </c>
    </row>
    <row r="110" spans="1:12" ht="19.7" customHeight="1">
      <c r="A110" s="16">
        <v>105</v>
      </c>
      <c r="B110" s="17" t="s">
        <v>107</v>
      </c>
      <c r="C110" s="12" t="s">
        <v>84</v>
      </c>
      <c r="D110" s="13">
        <v>1</v>
      </c>
      <c r="E110" s="14">
        <v>31.71</v>
      </c>
      <c r="F110" s="15">
        <v>31.71</v>
      </c>
      <c r="H110" s="21">
        <v>31.7</v>
      </c>
      <c r="I110" s="21">
        <v>31.7</v>
      </c>
      <c r="J110" s="21">
        <v>31.7</v>
      </c>
      <c r="K110" s="21">
        <v>31.7</v>
      </c>
      <c r="L110" s="21">
        <f t="shared" si="1"/>
        <v>31.703333333333333</v>
      </c>
    </row>
    <row r="111" spans="1:12" ht="30.75" customHeight="1">
      <c r="A111" s="16">
        <v>106</v>
      </c>
      <c r="B111" s="9" t="s">
        <v>170</v>
      </c>
      <c r="C111" s="12" t="s">
        <v>84</v>
      </c>
      <c r="D111" s="13">
        <v>10</v>
      </c>
      <c r="E111" s="14">
        <v>108.43</v>
      </c>
      <c r="F111" s="20">
        <v>1084.3</v>
      </c>
      <c r="H111" s="21">
        <v>108.4</v>
      </c>
      <c r="I111" s="21">
        <v>1084</v>
      </c>
      <c r="J111" s="21">
        <v>108.42</v>
      </c>
      <c r="K111" s="21">
        <v>1084.2</v>
      </c>
      <c r="L111" s="21">
        <f t="shared" si="1"/>
        <v>1084.1666666666667</v>
      </c>
    </row>
    <row r="112" spans="1:12" ht="19.7" customHeight="1">
      <c r="A112" s="16">
        <v>107</v>
      </c>
      <c r="B112" s="17" t="s">
        <v>108</v>
      </c>
      <c r="C112" s="12" t="s">
        <v>84</v>
      </c>
      <c r="D112" s="13">
        <v>50</v>
      </c>
      <c r="E112" s="14">
        <v>32</v>
      </c>
      <c r="F112" s="20">
        <v>1600</v>
      </c>
      <c r="H112" s="21">
        <v>32</v>
      </c>
      <c r="I112" s="21">
        <v>1600</v>
      </c>
      <c r="J112" s="21">
        <v>32</v>
      </c>
      <c r="K112" s="21">
        <v>1600</v>
      </c>
      <c r="L112" s="21">
        <f t="shared" si="1"/>
        <v>1600</v>
      </c>
    </row>
    <row r="113" spans="1:12" ht="19.7" customHeight="1">
      <c r="A113" s="16">
        <v>108</v>
      </c>
      <c r="B113" s="17" t="s">
        <v>109</v>
      </c>
      <c r="C113" s="12" t="s">
        <v>84</v>
      </c>
      <c r="D113" s="13">
        <v>120</v>
      </c>
      <c r="E113" s="14">
        <v>39.119999999999997</v>
      </c>
      <c r="F113" s="20">
        <v>4694.3999999999996</v>
      </c>
      <c r="H113" s="21">
        <v>39.1</v>
      </c>
      <c r="I113" s="21">
        <v>4692</v>
      </c>
      <c r="J113" s="21">
        <v>39.11</v>
      </c>
      <c r="K113" s="21">
        <v>4693.2</v>
      </c>
      <c r="L113" s="21">
        <f t="shared" si="1"/>
        <v>4693.2</v>
      </c>
    </row>
    <row r="114" spans="1:12" ht="19.5" customHeight="1">
      <c r="A114" s="16">
        <v>109</v>
      </c>
      <c r="B114" s="17" t="s">
        <v>110</v>
      </c>
      <c r="C114" s="12" t="s">
        <v>84</v>
      </c>
      <c r="D114" s="13">
        <v>40</v>
      </c>
      <c r="E114" s="14">
        <v>28.21</v>
      </c>
      <c r="F114" s="20">
        <v>1128.4000000000001</v>
      </c>
      <c r="H114" s="21">
        <v>28.2</v>
      </c>
      <c r="I114" s="21">
        <v>1128</v>
      </c>
      <c r="J114" s="21">
        <v>28.2</v>
      </c>
      <c r="K114" s="21">
        <v>1128</v>
      </c>
      <c r="L114" s="21">
        <f t="shared" si="1"/>
        <v>1128.1333333333334</v>
      </c>
    </row>
    <row r="115" spans="1:12" ht="19.7" customHeight="1">
      <c r="A115" s="16">
        <v>110</v>
      </c>
      <c r="B115" s="17" t="s">
        <v>111</v>
      </c>
      <c r="C115" s="12" t="s">
        <v>84</v>
      </c>
      <c r="D115" s="13">
        <v>40</v>
      </c>
      <c r="E115" s="14">
        <v>38.81</v>
      </c>
      <c r="F115" s="20">
        <v>1552.4</v>
      </c>
      <c r="H115" s="21">
        <v>38.799999999999997</v>
      </c>
      <c r="I115" s="21">
        <v>1552</v>
      </c>
      <c r="J115" s="21">
        <v>38.799999999999997</v>
      </c>
      <c r="K115" s="21">
        <v>1552</v>
      </c>
      <c r="L115" s="21">
        <f t="shared" si="1"/>
        <v>1552.1333333333332</v>
      </c>
    </row>
    <row r="116" spans="1:12" ht="19.7" customHeight="1">
      <c r="A116" s="16">
        <v>111</v>
      </c>
      <c r="B116" s="17" t="s">
        <v>112</v>
      </c>
      <c r="C116" s="12" t="s">
        <v>84</v>
      </c>
      <c r="D116" s="13">
        <v>5</v>
      </c>
      <c r="E116" s="14">
        <v>19.3</v>
      </c>
      <c r="F116" s="15">
        <v>96.5</v>
      </c>
      <c r="H116" s="21">
        <v>19.3</v>
      </c>
      <c r="I116" s="21">
        <v>96.5</v>
      </c>
      <c r="J116" s="21">
        <v>19.3</v>
      </c>
      <c r="K116" s="21">
        <v>96.5</v>
      </c>
      <c r="L116" s="21">
        <f t="shared" si="1"/>
        <v>96.5</v>
      </c>
    </row>
    <row r="117" spans="1:12" ht="19.7" customHeight="1">
      <c r="A117" s="16">
        <v>112</v>
      </c>
      <c r="B117" s="17" t="s">
        <v>113</v>
      </c>
      <c r="C117" s="12" t="s">
        <v>84</v>
      </c>
      <c r="D117" s="13">
        <v>4</v>
      </c>
      <c r="E117" s="14">
        <v>29.81</v>
      </c>
      <c r="F117" s="15">
        <v>119.24</v>
      </c>
      <c r="H117" s="21">
        <v>29.8</v>
      </c>
      <c r="I117" s="21">
        <v>119.2</v>
      </c>
      <c r="J117" s="21">
        <v>29.81</v>
      </c>
      <c r="K117" s="21">
        <v>119.24</v>
      </c>
      <c r="L117" s="21">
        <f t="shared" si="1"/>
        <v>119.22666666666667</v>
      </c>
    </row>
    <row r="118" spans="1:12" ht="19.7" customHeight="1">
      <c r="A118" s="16">
        <v>113</v>
      </c>
      <c r="B118" s="17" t="s">
        <v>114</v>
      </c>
      <c r="C118" s="12" t="s">
        <v>84</v>
      </c>
      <c r="D118" s="13">
        <v>2</v>
      </c>
      <c r="E118" s="14">
        <v>320.08</v>
      </c>
      <c r="F118" s="15">
        <v>640.16</v>
      </c>
      <c r="H118" s="21">
        <v>320</v>
      </c>
      <c r="I118" s="21">
        <v>640</v>
      </c>
      <c r="J118" s="21">
        <v>320.07</v>
      </c>
      <c r="K118" s="21">
        <v>640.14</v>
      </c>
      <c r="L118" s="21">
        <f t="shared" si="1"/>
        <v>640.09999999999991</v>
      </c>
    </row>
    <row r="119" spans="1:12" ht="19.7" customHeight="1">
      <c r="A119" s="16">
        <v>114</v>
      </c>
      <c r="B119" s="17" t="s">
        <v>115</v>
      </c>
      <c r="C119" s="12" t="s">
        <v>84</v>
      </c>
      <c r="D119" s="13">
        <v>80</v>
      </c>
      <c r="E119" s="14">
        <v>26.31</v>
      </c>
      <c r="F119" s="20">
        <v>2104.8000000000002</v>
      </c>
      <c r="H119" s="21">
        <v>26.3</v>
      </c>
      <c r="I119" s="21">
        <v>2104</v>
      </c>
      <c r="J119" s="21">
        <v>26.3</v>
      </c>
      <c r="K119" s="21">
        <v>2104</v>
      </c>
      <c r="L119" s="21">
        <f t="shared" si="1"/>
        <v>2104.2666666666669</v>
      </c>
    </row>
    <row r="120" spans="1:12" ht="19.7" customHeight="1">
      <c r="A120" s="16">
        <v>115</v>
      </c>
      <c r="B120" s="17" t="s">
        <v>116</v>
      </c>
      <c r="C120" s="12" t="s">
        <v>84</v>
      </c>
      <c r="D120" s="13">
        <v>10</v>
      </c>
      <c r="E120" s="14">
        <v>45.61</v>
      </c>
      <c r="F120" s="15">
        <v>456.1</v>
      </c>
      <c r="H120" s="21">
        <v>45.6</v>
      </c>
      <c r="I120" s="21">
        <v>456</v>
      </c>
      <c r="J120" s="21">
        <v>45.61</v>
      </c>
      <c r="K120" s="21">
        <v>456.1</v>
      </c>
      <c r="L120" s="21">
        <f t="shared" si="1"/>
        <v>456.06666666666666</v>
      </c>
    </row>
    <row r="121" spans="1:12" ht="19.7" customHeight="1">
      <c r="A121" s="16">
        <v>116</v>
      </c>
      <c r="B121" s="17" t="s">
        <v>117</v>
      </c>
      <c r="C121" s="12" t="s">
        <v>84</v>
      </c>
      <c r="D121" s="13">
        <v>30</v>
      </c>
      <c r="E121" s="14">
        <v>55.41</v>
      </c>
      <c r="F121" s="20">
        <v>1662.3</v>
      </c>
      <c r="H121" s="21">
        <v>55.4</v>
      </c>
      <c r="I121" s="21">
        <v>1662</v>
      </c>
      <c r="J121" s="21">
        <v>55.42</v>
      </c>
      <c r="K121" s="21">
        <v>1662.6</v>
      </c>
      <c r="L121" s="21">
        <f t="shared" si="1"/>
        <v>1662.3</v>
      </c>
    </row>
    <row r="122" spans="1:12" ht="19.7" customHeight="1">
      <c r="A122" s="16">
        <v>117</v>
      </c>
      <c r="B122" s="17" t="s">
        <v>118</v>
      </c>
      <c r="C122" s="12" t="s">
        <v>84</v>
      </c>
      <c r="D122" s="13">
        <v>20</v>
      </c>
      <c r="E122" s="14">
        <v>5.51</v>
      </c>
      <c r="F122" s="15">
        <v>110.2</v>
      </c>
      <c r="H122" s="21">
        <v>5.5</v>
      </c>
      <c r="I122" s="21">
        <v>110</v>
      </c>
      <c r="J122" s="21">
        <v>5.5</v>
      </c>
      <c r="K122" s="21">
        <v>110</v>
      </c>
      <c r="L122" s="21">
        <f t="shared" si="1"/>
        <v>110.06666666666666</v>
      </c>
    </row>
    <row r="123" spans="1:12" ht="19.7" customHeight="1">
      <c r="A123" s="16">
        <v>118</v>
      </c>
      <c r="B123" s="17" t="s">
        <v>119</v>
      </c>
      <c r="C123" s="12" t="s">
        <v>84</v>
      </c>
      <c r="D123" s="13">
        <v>2</v>
      </c>
      <c r="E123" s="19">
        <v>3311.27</v>
      </c>
      <c r="F123" s="20">
        <v>6622.54</v>
      </c>
      <c r="H123" s="21">
        <v>3310.4</v>
      </c>
      <c r="I123" s="21">
        <v>6620.8</v>
      </c>
      <c r="J123" s="21">
        <v>3310.91</v>
      </c>
      <c r="K123" s="21">
        <v>6621.82</v>
      </c>
      <c r="L123" s="21">
        <f t="shared" si="1"/>
        <v>6621.72</v>
      </c>
    </row>
    <row r="124" spans="1:12" ht="19.7" customHeight="1">
      <c r="A124" s="16">
        <v>119</v>
      </c>
      <c r="B124" s="17" t="s">
        <v>120</v>
      </c>
      <c r="C124" s="12" t="s">
        <v>84</v>
      </c>
      <c r="D124" s="13">
        <v>50</v>
      </c>
      <c r="E124" s="14">
        <v>47.51</v>
      </c>
      <c r="F124" s="20">
        <v>2375.5</v>
      </c>
      <c r="H124" s="21">
        <v>47.5</v>
      </c>
      <c r="I124" s="21">
        <v>2375</v>
      </c>
      <c r="J124" s="21">
        <v>47.51</v>
      </c>
      <c r="K124" s="21">
        <v>2375.5</v>
      </c>
      <c r="L124" s="21">
        <f t="shared" si="1"/>
        <v>2375.3333333333335</v>
      </c>
    </row>
    <row r="125" spans="1:12" ht="19.5" customHeight="1">
      <c r="A125" s="16">
        <v>120</v>
      </c>
      <c r="B125" s="17" t="s">
        <v>121</v>
      </c>
      <c r="C125" s="12" t="s">
        <v>84</v>
      </c>
      <c r="D125" s="13">
        <v>80</v>
      </c>
      <c r="E125" s="14">
        <v>6.81</v>
      </c>
      <c r="F125" s="15">
        <v>544.79999999999995</v>
      </c>
      <c r="H125" s="21">
        <v>6.8</v>
      </c>
      <c r="I125" s="21">
        <v>544</v>
      </c>
      <c r="J125" s="21">
        <v>6.8</v>
      </c>
      <c r="K125" s="21">
        <v>544</v>
      </c>
      <c r="L125" s="21">
        <f t="shared" si="1"/>
        <v>544.26666666666665</v>
      </c>
    </row>
    <row r="126" spans="1:12" ht="19.7" customHeight="1">
      <c r="A126" s="16">
        <v>121</v>
      </c>
      <c r="B126" s="17" t="s">
        <v>122</v>
      </c>
      <c r="C126" s="12" t="s">
        <v>84</v>
      </c>
      <c r="D126" s="13">
        <v>15</v>
      </c>
      <c r="E126" s="14">
        <v>194.24</v>
      </c>
      <c r="F126" s="20">
        <v>2913.6</v>
      </c>
      <c r="H126" s="21">
        <v>194.2</v>
      </c>
      <c r="I126" s="21">
        <v>2913</v>
      </c>
      <c r="J126" s="21">
        <v>194.23</v>
      </c>
      <c r="K126" s="21">
        <v>2913.45</v>
      </c>
      <c r="L126" s="21">
        <f t="shared" si="1"/>
        <v>2913.35</v>
      </c>
    </row>
    <row r="127" spans="1:12" ht="19.7" customHeight="1">
      <c r="A127" s="16">
        <v>122</v>
      </c>
      <c r="B127" s="17" t="s">
        <v>123</v>
      </c>
      <c r="C127" s="12" t="s">
        <v>84</v>
      </c>
      <c r="D127" s="13">
        <v>120</v>
      </c>
      <c r="E127" s="14">
        <v>69.02</v>
      </c>
      <c r="F127" s="20">
        <v>8282.4</v>
      </c>
      <c r="H127" s="21">
        <v>69</v>
      </c>
      <c r="I127" s="21">
        <v>8280</v>
      </c>
      <c r="J127" s="21">
        <v>69.010000000000005</v>
      </c>
      <c r="K127" s="21">
        <v>8281.2000000000007</v>
      </c>
      <c r="L127" s="21">
        <f t="shared" si="1"/>
        <v>8281.1999999999989</v>
      </c>
    </row>
    <row r="128" spans="1:12" ht="19.7" customHeight="1">
      <c r="A128" s="16">
        <v>123</v>
      </c>
      <c r="B128" s="17" t="s">
        <v>124</v>
      </c>
      <c r="C128" s="12" t="s">
        <v>84</v>
      </c>
      <c r="D128" s="13">
        <v>80</v>
      </c>
      <c r="E128" s="14">
        <v>39.11</v>
      </c>
      <c r="F128" s="20">
        <v>3128.8</v>
      </c>
      <c r="H128" s="21">
        <v>39.1</v>
      </c>
      <c r="I128" s="21">
        <v>3128</v>
      </c>
      <c r="J128" s="21">
        <v>39.1</v>
      </c>
      <c r="K128" s="21">
        <v>3128</v>
      </c>
      <c r="L128" s="21">
        <f t="shared" si="1"/>
        <v>3128.2666666666664</v>
      </c>
    </row>
    <row r="129" spans="1:12" ht="30.75" customHeight="1">
      <c r="A129" s="16">
        <v>124</v>
      </c>
      <c r="B129" s="9" t="s">
        <v>171</v>
      </c>
      <c r="C129" s="12" t="s">
        <v>84</v>
      </c>
      <c r="D129" s="13">
        <v>1</v>
      </c>
      <c r="E129" s="14">
        <v>75.52</v>
      </c>
      <c r="F129" s="15">
        <v>75.52</v>
      </c>
      <c r="H129" s="21">
        <v>75.5</v>
      </c>
      <c r="I129" s="21">
        <v>75.5</v>
      </c>
      <c r="J129" s="21">
        <v>75.510000000000005</v>
      </c>
      <c r="K129" s="21">
        <v>75.510000000000005</v>
      </c>
      <c r="L129" s="21">
        <f t="shared" si="1"/>
        <v>75.509999999999991</v>
      </c>
    </row>
    <row r="130" spans="1:12" ht="19.7" customHeight="1">
      <c r="A130" s="16">
        <v>125</v>
      </c>
      <c r="B130" s="17" t="s">
        <v>125</v>
      </c>
      <c r="C130" s="12" t="s">
        <v>84</v>
      </c>
      <c r="D130" s="13">
        <v>2</v>
      </c>
      <c r="E130" s="19">
        <v>1180.68</v>
      </c>
      <c r="F130" s="20">
        <v>2361.36</v>
      </c>
      <c r="H130" s="21">
        <v>1180.4000000000001</v>
      </c>
      <c r="I130" s="21">
        <v>2360.8000000000002</v>
      </c>
      <c r="J130" s="21">
        <v>1180.6199999999999</v>
      </c>
      <c r="K130" s="21">
        <v>2361.2399999999998</v>
      </c>
      <c r="L130" s="21">
        <f t="shared" si="1"/>
        <v>2361.1333333333332</v>
      </c>
    </row>
    <row r="131" spans="1:12" ht="19.7" customHeight="1">
      <c r="A131" s="16">
        <v>126</v>
      </c>
      <c r="B131" s="17" t="s">
        <v>126</v>
      </c>
      <c r="C131" s="12" t="s">
        <v>84</v>
      </c>
      <c r="D131" s="13">
        <v>50</v>
      </c>
      <c r="E131" s="14">
        <v>79.02</v>
      </c>
      <c r="F131" s="20">
        <v>3951</v>
      </c>
      <c r="H131" s="21">
        <v>79</v>
      </c>
      <c r="I131" s="21">
        <v>3950</v>
      </c>
      <c r="J131" s="21">
        <v>79.010000000000005</v>
      </c>
      <c r="K131" s="21">
        <v>3950.5</v>
      </c>
      <c r="L131" s="21">
        <f t="shared" si="1"/>
        <v>3950.5</v>
      </c>
    </row>
    <row r="132" spans="1:12" ht="19.7" customHeight="1">
      <c r="A132" s="16">
        <v>127</v>
      </c>
      <c r="B132" s="17" t="s">
        <v>127</v>
      </c>
      <c r="C132" s="12" t="s">
        <v>84</v>
      </c>
      <c r="D132" s="13">
        <v>3</v>
      </c>
      <c r="E132" s="14">
        <v>132.02000000000001</v>
      </c>
      <c r="F132" s="15">
        <v>396.06</v>
      </c>
      <c r="H132" s="21">
        <v>132</v>
      </c>
      <c r="I132" s="21">
        <v>396</v>
      </c>
      <c r="J132" s="21">
        <v>132.02000000000001</v>
      </c>
      <c r="K132" s="21">
        <v>396.06</v>
      </c>
      <c r="L132" s="21">
        <f t="shared" si="1"/>
        <v>396.03999999999996</v>
      </c>
    </row>
    <row r="133" spans="1:12" ht="19.7" customHeight="1">
      <c r="A133" s="16">
        <v>128</v>
      </c>
      <c r="B133" s="17" t="s">
        <v>128</v>
      </c>
      <c r="C133" s="12" t="s">
        <v>84</v>
      </c>
      <c r="D133" s="13">
        <v>4</v>
      </c>
      <c r="E133" s="14">
        <v>15.41</v>
      </c>
      <c r="F133" s="15">
        <v>61.64</v>
      </c>
      <c r="H133" s="21">
        <v>15.4</v>
      </c>
      <c r="I133" s="21">
        <v>61.6</v>
      </c>
      <c r="J133" s="21">
        <v>15.4</v>
      </c>
      <c r="K133" s="21">
        <v>61.6</v>
      </c>
      <c r="L133" s="21">
        <f t="shared" si="1"/>
        <v>61.613333333333337</v>
      </c>
    </row>
    <row r="134" spans="1:12" ht="19.7" customHeight="1">
      <c r="A134" s="16">
        <v>129</v>
      </c>
      <c r="B134" s="17" t="s">
        <v>129</v>
      </c>
      <c r="C134" s="12" t="s">
        <v>84</v>
      </c>
      <c r="D134" s="13">
        <v>90</v>
      </c>
      <c r="E134" s="14">
        <v>171.53</v>
      </c>
      <c r="F134" s="20">
        <v>15437.7</v>
      </c>
      <c r="H134" s="21">
        <v>171.5</v>
      </c>
      <c r="I134" s="21">
        <v>15435</v>
      </c>
      <c r="J134" s="21">
        <v>171.52</v>
      </c>
      <c r="K134" s="21">
        <v>15436.8</v>
      </c>
      <c r="L134" s="21">
        <f t="shared" si="1"/>
        <v>15436.5</v>
      </c>
    </row>
    <row r="135" spans="1:12" ht="30.75" customHeight="1">
      <c r="A135" s="16">
        <v>130</v>
      </c>
      <c r="B135" s="9" t="s">
        <v>172</v>
      </c>
      <c r="C135" s="12" t="s">
        <v>84</v>
      </c>
      <c r="D135" s="13">
        <v>1</v>
      </c>
      <c r="E135" s="14">
        <v>409.93</v>
      </c>
      <c r="F135" s="15">
        <v>409.93</v>
      </c>
      <c r="H135" s="21">
        <v>409.8</v>
      </c>
      <c r="I135" s="21">
        <v>409.8</v>
      </c>
      <c r="J135" s="21">
        <v>409.84</v>
      </c>
      <c r="K135" s="21">
        <v>409.84</v>
      </c>
      <c r="L135" s="21">
        <f t="shared" ref="L135:L172" si="2">(K135+I135+F135)/3</f>
        <v>409.85666666666663</v>
      </c>
    </row>
    <row r="136" spans="1:12" ht="19.7" customHeight="1">
      <c r="A136" s="16">
        <v>131</v>
      </c>
      <c r="B136" s="17" t="s">
        <v>130</v>
      </c>
      <c r="C136" s="12" t="s">
        <v>84</v>
      </c>
      <c r="D136" s="13">
        <v>70</v>
      </c>
      <c r="E136" s="14">
        <v>74.02</v>
      </c>
      <c r="F136" s="20">
        <v>5181.3999999999996</v>
      </c>
      <c r="H136" s="21">
        <v>74</v>
      </c>
      <c r="I136" s="21">
        <v>5180</v>
      </c>
      <c r="J136" s="21">
        <v>74.010000000000005</v>
      </c>
      <c r="K136" s="21">
        <v>5180.7</v>
      </c>
      <c r="L136" s="21">
        <f t="shared" si="2"/>
        <v>5180.7</v>
      </c>
    </row>
    <row r="137" spans="1:12" ht="19.5" customHeight="1">
      <c r="A137" s="16">
        <v>132</v>
      </c>
      <c r="B137" s="17" t="s">
        <v>131</v>
      </c>
      <c r="C137" s="12" t="s">
        <v>84</v>
      </c>
      <c r="D137" s="13">
        <v>2</v>
      </c>
      <c r="E137" s="14">
        <v>458.3</v>
      </c>
      <c r="F137" s="15">
        <v>916.6</v>
      </c>
      <c r="H137" s="21">
        <v>458.2</v>
      </c>
      <c r="I137" s="21">
        <v>916.4</v>
      </c>
      <c r="J137" s="21">
        <v>458.27</v>
      </c>
      <c r="K137" s="21">
        <v>916.54</v>
      </c>
      <c r="L137" s="21">
        <f t="shared" si="2"/>
        <v>916.51333333333332</v>
      </c>
    </row>
    <row r="138" spans="1:12" ht="19.7" customHeight="1">
      <c r="A138" s="16">
        <v>133</v>
      </c>
      <c r="B138" s="17" t="s">
        <v>132</v>
      </c>
      <c r="C138" s="12" t="s">
        <v>84</v>
      </c>
      <c r="D138" s="13">
        <v>2</v>
      </c>
      <c r="E138" s="14">
        <v>850.71</v>
      </c>
      <c r="F138" s="20">
        <v>1701.42</v>
      </c>
      <c r="H138" s="21">
        <v>850.5</v>
      </c>
      <c r="I138" s="21">
        <v>1701</v>
      </c>
      <c r="J138" s="21">
        <v>850.63</v>
      </c>
      <c r="K138" s="21">
        <v>1701.26</v>
      </c>
      <c r="L138" s="21">
        <f t="shared" si="2"/>
        <v>1701.2266666666667</v>
      </c>
    </row>
    <row r="139" spans="1:12" ht="19.7" customHeight="1">
      <c r="A139" s="16">
        <v>134</v>
      </c>
      <c r="B139" s="17" t="s">
        <v>133</v>
      </c>
      <c r="C139" s="12" t="s">
        <v>84</v>
      </c>
      <c r="D139" s="13">
        <v>40</v>
      </c>
      <c r="E139" s="14">
        <v>176.04</v>
      </c>
      <c r="F139" s="20">
        <v>7041.6</v>
      </c>
      <c r="H139" s="21">
        <v>176</v>
      </c>
      <c r="I139" s="21">
        <v>7040</v>
      </c>
      <c r="J139" s="21">
        <v>176.03</v>
      </c>
      <c r="K139" s="21">
        <v>7041.2</v>
      </c>
      <c r="L139" s="21">
        <f t="shared" si="2"/>
        <v>7040.9333333333343</v>
      </c>
    </row>
    <row r="140" spans="1:12" ht="19.7" customHeight="1">
      <c r="A140" s="16">
        <v>135</v>
      </c>
      <c r="B140" s="17" t="s">
        <v>134</v>
      </c>
      <c r="C140" s="12" t="s">
        <v>84</v>
      </c>
      <c r="D140" s="13">
        <v>2</v>
      </c>
      <c r="E140" s="14">
        <v>220.95</v>
      </c>
      <c r="F140" s="15">
        <v>441.9</v>
      </c>
      <c r="H140" s="21">
        <v>220.9</v>
      </c>
      <c r="I140" s="21">
        <v>441.8</v>
      </c>
      <c r="J140" s="21">
        <v>220.94</v>
      </c>
      <c r="K140" s="21">
        <v>441.88</v>
      </c>
      <c r="L140" s="21">
        <f t="shared" si="2"/>
        <v>441.85999999999996</v>
      </c>
    </row>
    <row r="141" spans="1:12" ht="30.75" customHeight="1">
      <c r="A141" s="16">
        <v>136</v>
      </c>
      <c r="B141" s="9" t="s">
        <v>173</v>
      </c>
      <c r="C141" s="12" t="s">
        <v>84</v>
      </c>
      <c r="D141" s="13">
        <v>20</v>
      </c>
      <c r="E141" s="14">
        <v>44.52</v>
      </c>
      <c r="F141" s="15">
        <v>890.4</v>
      </c>
      <c r="H141" s="21">
        <v>44.5</v>
      </c>
      <c r="I141" s="21">
        <v>890</v>
      </c>
      <c r="J141" s="21">
        <v>44.51</v>
      </c>
      <c r="K141" s="21">
        <v>890.2</v>
      </c>
      <c r="L141" s="21">
        <f t="shared" si="2"/>
        <v>890.19999999999993</v>
      </c>
    </row>
    <row r="142" spans="1:12" ht="19.7" customHeight="1">
      <c r="A142" s="16">
        <v>137</v>
      </c>
      <c r="B142" s="17" t="s">
        <v>135</v>
      </c>
      <c r="C142" s="12" t="s">
        <v>84</v>
      </c>
      <c r="D142" s="13">
        <v>12</v>
      </c>
      <c r="E142" s="14">
        <v>66.02</v>
      </c>
      <c r="F142" s="15">
        <v>792.24</v>
      </c>
      <c r="H142" s="21">
        <v>66</v>
      </c>
      <c r="I142" s="21">
        <v>792</v>
      </c>
      <c r="J142" s="21">
        <v>66.02</v>
      </c>
      <c r="K142" s="21">
        <v>792.24</v>
      </c>
      <c r="L142" s="21">
        <f t="shared" si="2"/>
        <v>792.16</v>
      </c>
    </row>
    <row r="143" spans="1:12" ht="19.7" customHeight="1">
      <c r="A143" s="16">
        <v>138</v>
      </c>
      <c r="B143" s="17" t="s">
        <v>136</v>
      </c>
      <c r="C143" s="12" t="s">
        <v>84</v>
      </c>
      <c r="D143" s="13">
        <v>100</v>
      </c>
      <c r="E143" s="14">
        <v>31.11</v>
      </c>
      <c r="F143" s="20">
        <v>3111</v>
      </c>
      <c r="H143" s="21">
        <v>31.1</v>
      </c>
      <c r="I143" s="21">
        <v>3110</v>
      </c>
      <c r="J143" s="21">
        <v>31.1</v>
      </c>
      <c r="K143" s="21">
        <v>3110</v>
      </c>
      <c r="L143" s="21">
        <f t="shared" si="2"/>
        <v>3110.3333333333335</v>
      </c>
    </row>
    <row r="144" spans="1:12" ht="19.7" customHeight="1">
      <c r="A144" s="16">
        <v>139</v>
      </c>
      <c r="B144" s="17" t="s">
        <v>137</v>
      </c>
      <c r="C144" s="12" t="s">
        <v>84</v>
      </c>
      <c r="D144" s="13">
        <v>6</v>
      </c>
      <c r="E144" s="14">
        <v>292.08</v>
      </c>
      <c r="F144" s="20">
        <v>1752.48</v>
      </c>
      <c r="H144" s="21">
        <v>292</v>
      </c>
      <c r="I144" s="21">
        <v>1752</v>
      </c>
      <c r="J144" s="21">
        <v>292.06</v>
      </c>
      <c r="K144" s="21">
        <v>1752.36</v>
      </c>
      <c r="L144" s="21">
        <f t="shared" si="2"/>
        <v>1752.28</v>
      </c>
    </row>
    <row r="145" spans="1:12" ht="19.7" customHeight="1">
      <c r="A145" s="16">
        <v>140</v>
      </c>
      <c r="B145" s="17" t="s">
        <v>138</v>
      </c>
      <c r="C145" s="12" t="s">
        <v>84</v>
      </c>
      <c r="D145" s="13">
        <v>5</v>
      </c>
      <c r="E145" s="14">
        <v>200.06</v>
      </c>
      <c r="F145" s="20">
        <v>1000.3</v>
      </c>
      <c r="H145" s="21">
        <v>200</v>
      </c>
      <c r="I145" s="21">
        <v>1000</v>
      </c>
      <c r="J145" s="21">
        <v>200.04</v>
      </c>
      <c r="K145" s="21">
        <v>1000.2</v>
      </c>
      <c r="L145" s="21">
        <f t="shared" si="2"/>
        <v>1000.1666666666666</v>
      </c>
    </row>
    <row r="146" spans="1:12" ht="19.7" customHeight="1">
      <c r="A146" s="16">
        <v>141</v>
      </c>
      <c r="B146" s="17" t="s">
        <v>139</v>
      </c>
      <c r="C146" s="12" t="s">
        <v>84</v>
      </c>
      <c r="D146" s="13">
        <v>6</v>
      </c>
      <c r="E146" s="14">
        <v>540.12</v>
      </c>
      <c r="F146" s="20">
        <v>3240.72</v>
      </c>
      <c r="H146" s="21">
        <v>540</v>
      </c>
      <c r="I146" s="21">
        <v>3240</v>
      </c>
      <c r="J146" s="21">
        <v>540.08000000000004</v>
      </c>
      <c r="K146" s="21">
        <v>3240.48</v>
      </c>
      <c r="L146" s="21">
        <f t="shared" si="2"/>
        <v>3240.3999999999996</v>
      </c>
    </row>
    <row r="147" spans="1:12" ht="30.75" customHeight="1">
      <c r="A147" s="16">
        <v>142</v>
      </c>
      <c r="B147" s="9" t="s">
        <v>174</v>
      </c>
      <c r="C147" s="12" t="s">
        <v>84</v>
      </c>
      <c r="D147" s="13">
        <v>12</v>
      </c>
      <c r="E147" s="14">
        <v>506.04</v>
      </c>
      <c r="F147" s="20">
        <v>6072.48</v>
      </c>
      <c r="H147" s="21">
        <v>505.9</v>
      </c>
      <c r="I147" s="21">
        <v>6070.8</v>
      </c>
      <c r="J147" s="21">
        <v>506.01</v>
      </c>
      <c r="K147" s="21">
        <v>6072.12</v>
      </c>
      <c r="L147" s="21">
        <f t="shared" si="2"/>
        <v>6071.8</v>
      </c>
    </row>
    <row r="148" spans="1:12" ht="19.7" customHeight="1">
      <c r="A148" s="16">
        <v>143</v>
      </c>
      <c r="B148" s="17" t="s">
        <v>140</v>
      </c>
      <c r="C148" s="12" t="s">
        <v>84</v>
      </c>
      <c r="D148" s="13">
        <v>30</v>
      </c>
      <c r="E148" s="14">
        <v>4.4000000000000004</v>
      </c>
      <c r="F148" s="15">
        <v>132</v>
      </c>
      <c r="H148" s="21">
        <v>4.4000000000000004</v>
      </c>
      <c r="I148" s="21">
        <v>132</v>
      </c>
      <c r="J148" s="21">
        <v>4.4000000000000004</v>
      </c>
      <c r="K148" s="21">
        <v>132</v>
      </c>
      <c r="L148" s="21">
        <f t="shared" si="2"/>
        <v>132</v>
      </c>
    </row>
    <row r="149" spans="1:12" ht="19.7" customHeight="1">
      <c r="A149" s="16">
        <v>144</v>
      </c>
      <c r="B149" s="17" t="s">
        <v>141</v>
      </c>
      <c r="C149" s="12" t="s">
        <v>84</v>
      </c>
      <c r="D149" s="13">
        <v>1</v>
      </c>
      <c r="E149" s="14">
        <v>418.13</v>
      </c>
      <c r="F149" s="15">
        <v>418.13</v>
      </c>
      <c r="H149" s="21">
        <v>418</v>
      </c>
      <c r="I149" s="21">
        <v>418</v>
      </c>
      <c r="J149" s="21">
        <v>418.05</v>
      </c>
      <c r="K149" s="21">
        <v>418.05</v>
      </c>
      <c r="L149" s="21">
        <f t="shared" si="2"/>
        <v>418.05999999999995</v>
      </c>
    </row>
    <row r="150" spans="1:12" ht="19.7" customHeight="1">
      <c r="A150" s="16">
        <v>145</v>
      </c>
      <c r="B150" s="17" t="s">
        <v>142</v>
      </c>
      <c r="C150" s="12" t="s">
        <v>84</v>
      </c>
      <c r="D150" s="13">
        <v>4</v>
      </c>
      <c r="E150" s="14">
        <v>16.7</v>
      </c>
      <c r="F150" s="15">
        <v>66.8</v>
      </c>
      <c r="H150" s="21">
        <v>16.7</v>
      </c>
      <c r="I150" s="21">
        <v>66.8</v>
      </c>
      <c r="J150" s="21">
        <v>16.71</v>
      </c>
      <c r="K150" s="21">
        <v>66.84</v>
      </c>
      <c r="L150" s="21">
        <f t="shared" si="2"/>
        <v>66.813333333333333</v>
      </c>
    </row>
    <row r="151" spans="1:12" ht="19.5" customHeight="1">
      <c r="A151" s="16">
        <v>146</v>
      </c>
      <c r="B151" s="17" t="s">
        <v>143</v>
      </c>
      <c r="C151" s="12" t="s">
        <v>84</v>
      </c>
      <c r="D151" s="13">
        <v>50</v>
      </c>
      <c r="E151" s="14">
        <v>55.52</v>
      </c>
      <c r="F151" s="20">
        <v>2776</v>
      </c>
      <c r="H151" s="21">
        <v>55.5</v>
      </c>
      <c r="I151" s="21">
        <v>2775</v>
      </c>
      <c r="J151" s="21">
        <v>55.5</v>
      </c>
      <c r="K151" s="21">
        <v>2775</v>
      </c>
      <c r="L151" s="21">
        <f t="shared" si="2"/>
        <v>2775.3333333333335</v>
      </c>
    </row>
    <row r="152" spans="1:12" ht="19.7" customHeight="1">
      <c r="A152" s="16">
        <v>147</v>
      </c>
      <c r="B152" s="17" t="s">
        <v>144</v>
      </c>
      <c r="C152" s="12" t="s">
        <v>84</v>
      </c>
      <c r="D152" s="13">
        <v>50</v>
      </c>
      <c r="E152" s="14">
        <v>39.51</v>
      </c>
      <c r="F152" s="20">
        <v>1975.5</v>
      </c>
      <c r="H152" s="21">
        <v>39.5</v>
      </c>
      <c r="I152" s="21">
        <v>1975</v>
      </c>
      <c r="J152" s="21">
        <v>39.5</v>
      </c>
      <c r="K152" s="21">
        <v>1975</v>
      </c>
      <c r="L152" s="21">
        <f t="shared" si="2"/>
        <v>1975.1666666666667</v>
      </c>
    </row>
    <row r="153" spans="1:12" ht="30.75" customHeight="1">
      <c r="A153" s="16">
        <v>148</v>
      </c>
      <c r="B153" s="9" t="s">
        <v>175</v>
      </c>
      <c r="C153" s="12" t="s">
        <v>84</v>
      </c>
      <c r="D153" s="13">
        <v>10</v>
      </c>
      <c r="E153" s="14">
        <v>102.02</v>
      </c>
      <c r="F153" s="20">
        <v>1020.2</v>
      </c>
      <c r="H153" s="21">
        <v>102</v>
      </c>
      <c r="I153" s="21">
        <v>1020</v>
      </c>
      <c r="J153" s="21">
        <v>102.01</v>
      </c>
      <c r="K153" s="21">
        <v>1020.1</v>
      </c>
      <c r="L153" s="21">
        <f t="shared" si="2"/>
        <v>1020.1</v>
      </c>
    </row>
    <row r="154" spans="1:12" ht="19.7" customHeight="1">
      <c r="A154" s="16">
        <v>149</v>
      </c>
      <c r="B154" s="17" t="s">
        <v>145</v>
      </c>
      <c r="C154" s="12" t="s">
        <v>84</v>
      </c>
      <c r="D154" s="13">
        <v>100</v>
      </c>
      <c r="E154" s="14">
        <v>469.11</v>
      </c>
      <c r="F154" s="20">
        <v>46911</v>
      </c>
      <c r="H154" s="21">
        <v>469</v>
      </c>
      <c r="I154" s="21">
        <v>46900</v>
      </c>
      <c r="J154" s="21">
        <v>469.05</v>
      </c>
      <c r="K154" s="21">
        <v>46905</v>
      </c>
      <c r="L154" s="21">
        <f t="shared" si="2"/>
        <v>46905.333333333336</v>
      </c>
    </row>
    <row r="155" spans="1:12" ht="30.75" customHeight="1">
      <c r="A155" s="16">
        <v>150</v>
      </c>
      <c r="B155" s="9" t="s">
        <v>176</v>
      </c>
      <c r="C155" s="12" t="s">
        <v>84</v>
      </c>
      <c r="D155" s="13">
        <v>120</v>
      </c>
      <c r="E155" s="14">
        <v>12.21</v>
      </c>
      <c r="F155" s="20">
        <v>1465.2</v>
      </c>
      <c r="H155" s="21">
        <v>12.2</v>
      </c>
      <c r="I155" s="21">
        <v>1464</v>
      </c>
      <c r="J155" s="21">
        <v>12.2</v>
      </c>
      <c r="K155" s="21">
        <v>1464</v>
      </c>
      <c r="L155" s="21">
        <f t="shared" si="2"/>
        <v>1464.3999999999999</v>
      </c>
    </row>
    <row r="156" spans="1:12" ht="19.7" customHeight="1">
      <c r="A156" s="16">
        <v>151</v>
      </c>
      <c r="B156" s="17" t="s">
        <v>146</v>
      </c>
      <c r="C156" s="12" t="s">
        <v>84</v>
      </c>
      <c r="D156" s="13">
        <v>2</v>
      </c>
      <c r="E156" s="14">
        <v>133.53</v>
      </c>
      <c r="F156" s="15">
        <v>267.06</v>
      </c>
      <c r="H156" s="21">
        <v>133.5</v>
      </c>
      <c r="I156" s="21">
        <v>267</v>
      </c>
      <c r="J156" s="21">
        <v>133.53</v>
      </c>
      <c r="K156" s="21">
        <v>267.06</v>
      </c>
      <c r="L156" s="21">
        <f t="shared" si="2"/>
        <v>267.03999999999996</v>
      </c>
    </row>
    <row r="157" spans="1:12" ht="30.75" customHeight="1">
      <c r="A157" s="16">
        <v>152</v>
      </c>
      <c r="B157" s="9" t="s">
        <v>177</v>
      </c>
      <c r="C157" s="12" t="s">
        <v>84</v>
      </c>
      <c r="D157" s="13">
        <v>3</v>
      </c>
      <c r="E157" s="14">
        <v>324.08999999999997</v>
      </c>
      <c r="F157" s="15">
        <v>972.27</v>
      </c>
      <c r="H157" s="21">
        <v>324</v>
      </c>
      <c r="I157" s="21">
        <v>972</v>
      </c>
      <c r="J157" s="21">
        <v>324.04000000000002</v>
      </c>
      <c r="K157" s="21">
        <v>972.12</v>
      </c>
      <c r="L157" s="21">
        <f t="shared" si="2"/>
        <v>972.13</v>
      </c>
    </row>
    <row r="158" spans="1:12" ht="19.7" customHeight="1">
      <c r="A158" s="16">
        <v>153</v>
      </c>
      <c r="B158" s="17" t="s">
        <v>147</v>
      </c>
      <c r="C158" s="12" t="s">
        <v>84</v>
      </c>
      <c r="D158" s="13">
        <v>2</v>
      </c>
      <c r="E158" s="14">
        <v>962.62</v>
      </c>
      <c r="F158" s="20">
        <v>1925.24</v>
      </c>
      <c r="H158" s="21">
        <v>962.4</v>
      </c>
      <c r="I158" s="21">
        <v>1924.8</v>
      </c>
      <c r="J158" s="21">
        <v>962.51</v>
      </c>
      <c r="K158" s="21">
        <v>1952.02</v>
      </c>
      <c r="L158" s="21">
        <f t="shared" si="2"/>
        <v>1934.0199999999998</v>
      </c>
    </row>
    <row r="159" spans="1:12" ht="19.7" customHeight="1">
      <c r="A159" s="16">
        <v>154</v>
      </c>
      <c r="B159" s="17" t="s">
        <v>148</v>
      </c>
      <c r="C159" s="12" t="s">
        <v>84</v>
      </c>
      <c r="D159" s="13">
        <v>16</v>
      </c>
      <c r="E159" s="19">
        <v>1076.81</v>
      </c>
      <c r="F159" s="20">
        <v>17228.96</v>
      </c>
      <c r="H159" s="21">
        <v>1076.5</v>
      </c>
      <c r="I159" s="21">
        <v>17224</v>
      </c>
      <c r="J159" s="21">
        <v>1076.6199999999999</v>
      </c>
      <c r="K159" s="21">
        <f>J159*D159</f>
        <v>17225.919999999998</v>
      </c>
      <c r="L159" s="21">
        <f t="shared" si="2"/>
        <v>17226.293333333331</v>
      </c>
    </row>
    <row r="160" spans="1:12" ht="19.7" customHeight="1">
      <c r="A160" s="16">
        <v>155</v>
      </c>
      <c r="B160" s="17" t="s">
        <v>149</v>
      </c>
      <c r="C160" s="12" t="s">
        <v>84</v>
      </c>
      <c r="D160" s="13">
        <v>25</v>
      </c>
      <c r="E160" s="19">
        <v>1754.25</v>
      </c>
      <c r="F160" s="20">
        <v>43856.25</v>
      </c>
      <c r="H160" s="21">
        <v>1753.8</v>
      </c>
      <c r="I160" s="21">
        <v>43845</v>
      </c>
      <c r="J160" s="21">
        <v>1754.01</v>
      </c>
      <c r="K160" s="21">
        <f>J160*D160</f>
        <v>43850.25</v>
      </c>
      <c r="L160" s="21">
        <f t="shared" si="2"/>
        <v>43850.5</v>
      </c>
    </row>
    <row r="161" spans="1:12" ht="19.7" customHeight="1">
      <c r="A161" s="16">
        <v>156</v>
      </c>
      <c r="B161" s="17" t="s">
        <v>150</v>
      </c>
      <c r="C161" s="12" t="s">
        <v>84</v>
      </c>
      <c r="D161" s="13">
        <v>180</v>
      </c>
      <c r="E161" s="14">
        <v>38.9</v>
      </c>
      <c r="F161" s="20">
        <v>7002</v>
      </c>
      <c r="H161" s="21">
        <v>38.9</v>
      </c>
      <c r="I161" s="21">
        <v>7002</v>
      </c>
      <c r="J161" s="21">
        <v>38.9</v>
      </c>
      <c r="K161" s="21">
        <f>J161*D161</f>
        <v>7002</v>
      </c>
      <c r="L161" s="21">
        <f t="shared" si="2"/>
        <v>7002</v>
      </c>
    </row>
    <row r="162" spans="1:12" ht="19.7" customHeight="1">
      <c r="A162" s="16">
        <v>157</v>
      </c>
      <c r="B162" s="17" t="s">
        <v>151</v>
      </c>
      <c r="C162" s="12" t="s">
        <v>84</v>
      </c>
      <c r="D162" s="13">
        <v>200</v>
      </c>
      <c r="E162" s="14">
        <v>23.91</v>
      </c>
      <c r="F162" s="20">
        <v>4782</v>
      </c>
      <c r="H162" s="21">
        <v>23.9</v>
      </c>
      <c r="I162" s="21">
        <v>4780</v>
      </c>
      <c r="J162" s="21">
        <v>23.9</v>
      </c>
      <c r="K162" s="21">
        <f>J162*D162</f>
        <v>4780</v>
      </c>
      <c r="L162" s="21">
        <f t="shared" si="2"/>
        <v>4780.666666666667</v>
      </c>
    </row>
    <row r="163" spans="1:12" ht="19.7" customHeight="1">
      <c r="A163" s="16">
        <v>158</v>
      </c>
      <c r="B163" s="17" t="s">
        <v>152</v>
      </c>
      <c r="C163" s="12" t="s">
        <v>84</v>
      </c>
      <c r="D163" s="13">
        <v>60</v>
      </c>
      <c r="E163" s="19">
        <v>1195.95</v>
      </c>
      <c r="F163" s="20">
        <v>71757</v>
      </c>
      <c r="H163" s="21">
        <v>1195.7</v>
      </c>
      <c r="I163" s="21">
        <v>71742</v>
      </c>
      <c r="J163" s="21">
        <v>1195.94</v>
      </c>
      <c r="K163" s="21">
        <v>71756.399999999994</v>
      </c>
      <c r="L163" s="21">
        <f t="shared" si="2"/>
        <v>71751.8</v>
      </c>
    </row>
    <row r="164" spans="1:12" ht="19.5" customHeight="1">
      <c r="A164" s="16">
        <v>159</v>
      </c>
      <c r="B164" s="17" t="s">
        <v>153</v>
      </c>
      <c r="C164" s="12" t="s">
        <v>84</v>
      </c>
      <c r="D164" s="13">
        <v>12</v>
      </c>
      <c r="E164" s="14">
        <v>8.2100000000000009</v>
      </c>
      <c r="F164" s="15">
        <v>98.52</v>
      </c>
      <c r="H164" s="21">
        <v>8.1999999999999993</v>
      </c>
      <c r="I164" s="21">
        <v>98.4</v>
      </c>
      <c r="J164" s="21">
        <v>8.1999999999999993</v>
      </c>
      <c r="K164" s="21">
        <f t="shared" ref="K164:K170" si="3">J164*D164</f>
        <v>98.399999999999991</v>
      </c>
      <c r="L164" s="21">
        <f t="shared" si="2"/>
        <v>98.44</v>
      </c>
    </row>
    <row r="165" spans="1:12" ht="19.7" customHeight="1">
      <c r="A165" s="16">
        <v>160</v>
      </c>
      <c r="B165" s="17" t="s">
        <v>154</v>
      </c>
      <c r="C165" s="12" t="s">
        <v>84</v>
      </c>
      <c r="D165" s="13">
        <v>15</v>
      </c>
      <c r="E165" s="14">
        <v>334.87</v>
      </c>
      <c r="F165" s="20">
        <v>5023.05</v>
      </c>
      <c r="H165" s="21">
        <v>334.8</v>
      </c>
      <c r="I165" s="21">
        <v>5022</v>
      </c>
      <c r="J165" s="21">
        <v>334.84</v>
      </c>
      <c r="K165" s="21">
        <f t="shared" si="3"/>
        <v>5022.5999999999995</v>
      </c>
      <c r="L165" s="21">
        <f t="shared" si="2"/>
        <v>5022.5499999999993</v>
      </c>
    </row>
    <row r="166" spans="1:12" ht="19.7" customHeight="1">
      <c r="A166" s="16">
        <v>161</v>
      </c>
      <c r="B166" s="17" t="s">
        <v>155</v>
      </c>
      <c r="C166" s="12" t="s">
        <v>84</v>
      </c>
      <c r="D166" s="13">
        <v>20</v>
      </c>
      <c r="E166" s="14">
        <v>15.71</v>
      </c>
      <c r="F166" s="15">
        <v>314.2</v>
      </c>
      <c r="H166" s="21">
        <v>15.7</v>
      </c>
      <c r="I166" s="21">
        <v>314</v>
      </c>
      <c r="J166" s="21">
        <v>15.71</v>
      </c>
      <c r="K166" s="21">
        <f t="shared" si="3"/>
        <v>314.20000000000005</v>
      </c>
      <c r="L166" s="21">
        <f t="shared" si="2"/>
        <v>314.13333333333338</v>
      </c>
    </row>
    <row r="167" spans="1:12" ht="19.7" customHeight="1">
      <c r="A167" s="16">
        <v>162</v>
      </c>
      <c r="B167" s="17" t="s">
        <v>156</v>
      </c>
      <c r="C167" s="12" t="s">
        <v>84</v>
      </c>
      <c r="D167" s="13">
        <v>5</v>
      </c>
      <c r="E167" s="14">
        <v>13</v>
      </c>
      <c r="F167" s="15">
        <v>65</v>
      </c>
      <c r="H167" s="21">
        <v>13</v>
      </c>
      <c r="I167" s="21">
        <v>65</v>
      </c>
      <c r="J167" s="21">
        <v>13</v>
      </c>
      <c r="K167" s="21">
        <f t="shared" si="3"/>
        <v>65</v>
      </c>
      <c r="L167" s="21">
        <f t="shared" si="2"/>
        <v>65</v>
      </c>
    </row>
    <row r="168" spans="1:12" ht="19.7" customHeight="1">
      <c r="A168" s="16">
        <v>163</v>
      </c>
      <c r="B168" s="17" t="s">
        <v>157</v>
      </c>
      <c r="C168" s="12" t="s">
        <v>84</v>
      </c>
      <c r="D168" s="13">
        <v>40</v>
      </c>
      <c r="E168" s="14">
        <v>89.03</v>
      </c>
      <c r="F168" s="20">
        <v>3561.2</v>
      </c>
      <c r="H168" s="21">
        <v>89</v>
      </c>
      <c r="I168" s="21">
        <v>3560</v>
      </c>
      <c r="J168" s="21">
        <v>89.01</v>
      </c>
      <c r="K168" s="21">
        <f t="shared" si="3"/>
        <v>3560.4</v>
      </c>
      <c r="L168" s="21">
        <f t="shared" si="2"/>
        <v>3560.5333333333328</v>
      </c>
    </row>
    <row r="169" spans="1:12" ht="19.7" customHeight="1">
      <c r="A169" s="16">
        <v>164</v>
      </c>
      <c r="B169" s="17" t="s">
        <v>158</v>
      </c>
      <c r="C169" s="12" t="s">
        <v>84</v>
      </c>
      <c r="D169" s="13">
        <v>40</v>
      </c>
      <c r="E169" s="14">
        <v>411.49</v>
      </c>
      <c r="F169" s="18">
        <v>16459.599999999999</v>
      </c>
      <c r="H169" s="21">
        <v>411.4</v>
      </c>
      <c r="I169" s="21">
        <v>16456</v>
      </c>
      <c r="J169" s="21">
        <v>411.46</v>
      </c>
      <c r="K169" s="21">
        <f t="shared" si="3"/>
        <v>16458.399999999998</v>
      </c>
      <c r="L169" s="21">
        <f t="shared" si="2"/>
        <v>16457.999999999996</v>
      </c>
    </row>
    <row r="170" spans="1:12" ht="19.7" customHeight="1">
      <c r="A170" s="16">
        <v>165</v>
      </c>
      <c r="B170" s="17" t="s">
        <v>159</v>
      </c>
      <c r="C170" s="12" t="s">
        <v>84</v>
      </c>
      <c r="D170" s="13">
        <v>30</v>
      </c>
      <c r="E170" s="14">
        <v>215.05</v>
      </c>
      <c r="F170" s="18">
        <v>6451.5</v>
      </c>
      <c r="H170" s="21">
        <v>215</v>
      </c>
      <c r="I170" s="21">
        <v>6450</v>
      </c>
      <c r="J170" s="21">
        <v>215.02</v>
      </c>
      <c r="K170" s="21">
        <f t="shared" si="3"/>
        <v>6450.6</v>
      </c>
      <c r="L170" s="21">
        <f t="shared" si="2"/>
        <v>6450.7</v>
      </c>
    </row>
    <row r="171" spans="1:12" ht="19.7" customHeight="1">
      <c r="A171" s="16">
        <v>166</v>
      </c>
      <c r="B171" s="17" t="s">
        <v>160</v>
      </c>
      <c r="C171" s="12" t="s">
        <v>84</v>
      </c>
      <c r="D171" s="13">
        <v>110</v>
      </c>
      <c r="E171" s="14">
        <v>85.32</v>
      </c>
      <c r="F171" s="24">
        <v>9385.2000000000007</v>
      </c>
      <c r="H171" s="21">
        <v>85.3</v>
      </c>
      <c r="I171" s="21">
        <v>9383</v>
      </c>
      <c r="J171" s="21">
        <v>85.32</v>
      </c>
      <c r="K171" s="21">
        <v>9385.2000000000007</v>
      </c>
      <c r="L171" s="21">
        <f t="shared" si="2"/>
        <v>9384.4666666666672</v>
      </c>
    </row>
    <row r="172" spans="1:12" ht="19.7" customHeight="1">
      <c r="A172" s="23"/>
      <c r="B172" s="35" t="s">
        <v>178</v>
      </c>
      <c r="C172" s="35"/>
      <c r="D172" s="35"/>
      <c r="E172" s="36"/>
      <c r="F172" s="26">
        <f>SUM(F6:F171)</f>
        <v>941908.63000000024</v>
      </c>
      <c r="H172" s="1"/>
      <c r="I172" s="22">
        <f>SUM(I6:I171)</f>
        <v>941667.30000000028</v>
      </c>
      <c r="J172" s="25"/>
      <c r="K172" s="8">
        <f>SUM(K6:K171)</f>
        <v>941811.11999999941</v>
      </c>
      <c r="L172" s="22">
        <f t="shared" si="2"/>
        <v>941795.68333333323</v>
      </c>
    </row>
    <row r="173" spans="1:12" ht="89.1" customHeight="1">
      <c r="A173" s="28"/>
      <c r="B173" s="28"/>
      <c r="C173" s="28"/>
      <c r="D173" s="28"/>
      <c r="E173" s="28"/>
      <c r="F173" s="28"/>
      <c r="G173" s="28"/>
    </row>
    <row r="174" spans="1:12" ht="12.75" customHeight="1">
      <c r="A174" s="29"/>
      <c r="B174" s="29"/>
      <c r="C174" s="29"/>
      <c r="D174" s="29"/>
      <c r="E174" s="29"/>
      <c r="F174" s="29"/>
      <c r="G174" s="29"/>
    </row>
    <row r="182" spans="11:11">
      <c r="K182" s="27"/>
    </row>
  </sheetData>
  <mergeCells count="11">
    <mergeCell ref="L4:L5"/>
    <mergeCell ref="B172:E172"/>
    <mergeCell ref="H4:I4"/>
    <mergeCell ref="J4:K4"/>
    <mergeCell ref="A4:B5"/>
    <mergeCell ref="A173:G173"/>
    <mergeCell ref="A174:G174"/>
    <mergeCell ref="A1:G1"/>
    <mergeCell ref="A2:G2"/>
    <mergeCell ref="A3:G3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Меркушева Ольга</dc:creator>
  <cp:lastModifiedBy>Windows User</cp:lastModifiedBy>
  <dcterms:created xsi:type="dcterms:W3CDTF">2022-03-10T08:08:02Z</dcterms:created>
  <dcterms:modified xsi:type="dcterms:W3CDTF">2022-03-17T06:43:13Z</dcterms:modified>
</cp:coreProperties>
</file>