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K18" i="1"/>
  <c r="K17"/>
  <c r="K16"/>
  <c r="K15"/>
  <c r="K14"/>
  <c r="K13"/>
  <c r="K12"/>
  <c r="K11"/>
  <c r="K10"/>
  <c r="K9"/>
  <c r="K8"/>
  <c r="J19"/>
  <c r="H19"/>
  <c r="K19" l="1"/>
</calcChain>
</file>

<file path=xl/sharedStrings.xml><?xml version="1.0" encoding="utf-8"?>
<sst xmlns="http://schemas.openxmlformats.org/spreadsheetml/2006/main" count="39" uniqueCount="30">
  <si>
    <t xml:space="preserve">Концентрат кислотный бикарбонатный </t>
  </si>
  <si>
    <t>Диализатор капиллярный низкопоточный с площадью поверхности мембраны 2,0 -  2,2 кв.м.</t>
  </si>
  <si>
    <t>Диализатор капиллярный  высокопоточный с площадью поверхности мембраны 2,0 -  2,2 кв.м</t>
  </si>
  <si>
    <t xml:space="preserve"> Наименование товара дозировка</t>
  </si>
  <si>
    <t xml:space="preserve"> Цена за единицу, без НДС, руб</t>
  </si>
  <si>
    <t>Количество</t>
  </si>
  <si>
    <t>Сумма без НДС, руб</t>
  </si>
  <si>
    <r>
      <rPr>
        <sz val="12"/>
        <color rgb="FF262626"/>
        <rFont val="Times New Roman"/>
        <family val="1"/>
        <charset val="204"/>
      </rPr>
      <t>Концентрат основной бикарбонатный сухой</t>
    </r>
  </si>
  <si>
    <r>
      <rPr>
        <sz val="12"/>
        <color rgb="FF262626"/>
        <rFont val="Times New Roman"/>
        <family val="1"/>
        <charset val="204"/>
      </rPr>
      <t xml:space="preserve">Комплект магистралей </t>
    </r>
    <r>
      <rPr>
        <sz val="12"/>
        <color rgb="FF383838"/>
        <rFont val="Times New Roman"/>
        <family val="1"/>
        <charset val="204"/>
      </rPr>
      <t xml:space="preserve">артерия/вена для </t>
    </r>
    <r>
      <rPr>
        <sz val="12"/>
        <color rgb="FF262626"/>
        <rFont val="Times New Roman"/>
        <family val="1"/>
        <charset val="204"/>
      </rPr>
      <t>гемо</t>
    </r>
    <r>
      <rPr>
        <sz val="12"/>
        <color rgb="FF464646"/>
        <rFont val="Times New Roman"/>
        <family val="1"/>
        <charset val="204"/>
      </rPr>
      <t>д</t>
    </r>
    <r>
      <rPr>
        <sz val="12"/>
        <color rgb="FF262626"/>
        <rFont val="Times New Roman"/>
        <family val="1"/>
        <charset val="204"/>
      </rPr>
      <t xml:space="preserve">иализа </t>
    </r>
    <r>
      <rPr>
        <sz val="12"/>
        <color rgb="FF383838"/>
        <rFont val="Times New Roman"/>
        <family val="1"/>
        <charset val="204"/>
      </rPr>
      <t>универсальный</t>
    </r>
  </si>
  <si>
    <r>
      <rPr>
        <sz val="12"/>
        <color rgb="FF262626"/>
        <rFont val="Times New Roman"/>
        <family val="1"/>
        <charset val="204"/>
      </rPr>
      <t>Игла фис</t>
    </r>
    <r>
      <rPr>
        <sz val="12"/>
        <color rgb="FF464646"/>
        <rFont val="Times New Roman"/>
        <family val="1"/>
        <charset val="204"/>
      </rPr>
      <t xml:space="preserve">туль </t>
    </r>
    <r>
      <rPr>
        <sz val="12"/>
        <color rgb="FF262626"/>
        <rFont val="Times New Roman"/>
        <family val="1"/>
        <charset val="204"/>
      </rPr>
      <t>н</t>
    </r>
    <r>
      <rPr>
        <sz val="12"/>
        <color rgb="FF464646"/>
        <rFont val="Times New Roman"/>
        <family val="1"/>
        <charset val="204"/>
      </rPr>
      <t>а</t>
    </r>
    <r>
      <rPr>
        <sz val="12"/>
        <color rgb="FF262626"/>
        <rFont val="Times New Roman"/>
        <family val="1"/>
        <charset val="204"/>
      </rPr>
      <t>я ар</t>
    </r>
    <r>
      <rPr>
        <sz val="12"/>
        <color rgb="FF464646"/>
        <rFont val="Times New Roman"/>
        <family val="1"/>
        <charset val="204"/>
      </rPr>
      <t>те</t>
    </r>
    <r>
      <rPr>
        <sz val="12"/>
        <color rgb="FF262626"/>
        <rFont val="Times New Roman"/>
        <family val="1"/>
        <charset val="204"/>
      </rPr>
      <t>риа</t>
    </r>
    <r>
      <rPr>
        <sz val="12"/>
        <color rgb="FF464646"/>
        <rFont val="Times New Roman"/>
        <family val="1"/>
        <charset val="204"/>
      </rPr>
      <t xml:space="preserve">льная </t>
    </r>
    <r>
      <rPr>
        <sz val="12"/>
        <color rgb="FF262626"/>
        <rFont val="Times New Roman"/>
        <family val="1"/>
        <charset val="204"/>
      </rPr>
      <t xml:space="preserve">16 G </t>
    </r>
    <r>
      <rPr>
        <sz val="12"/>
        <color rgb="FF383838"/>
        <rFont val="Times New Roman"/>
        <family val="1"/>
        <charset val="204"/>
      </rPr>
      <t xml:space="preserve">25мм х </t>
    </r>
    <r>
      <rPr>
        <sz val="12"/>
        <color rgb="FF262626"/>
        <rFont val="Times New Roman"/>
        <family val="1"/>
        <charset val="204"/>
      </rPr>
      <t>150мм</t>
    </r>
  </si>
  <si>
    <r>
      <rPr>
        <sz val="12"/>
        <color rgb="FF383838"/>
        <rFont val="Times New Roman"/>
        <family val="1"/>
        <charset val="204"/>
      </rPr>
      <t xml:space="preserve">Игла </t>
    </r>
    <r>
      <rPr>
        <sz val="12"/>
        <color rgb="FF262626"/>
        <rFont val="Times New Roman"/>
        <family val="1"/>
        <charset val="204"/>
      </rPr>
      <t>фи</t>
    </r>
    <r>
      <rPr>
        <sz val="12"/>
        <color rgb="FF464646"/>
        <rFont val="Times New Roman"/>
        <family val="1"/>
        <charset val="204"/>
      </rPr>
      <t>с</t>
    </r>
    <r>
      <rPr>
        <sz val="12"/>
        <color rgb="FF262626"/>
        <rFont val="Times New Roman"/>
        <family val="1"/>
        <charset val="204"/>
      </rPr>
      <t>т</t>
    </r>
    <r>
      <rPr>
        <sz val="12"/>
        <color rgb="FF464646"/>
        <rFont val="Times New Roman"/>
        <family val="1"/>
        <charset val="204"/>
      </rPr>
      <t>уль</t>
    </r>
    <r>
      <rPr>
        <sz val="12"/>
        <color rgb="FF262626"/>
        <rFont val="Times New Roman"/>
        <family val="1"/>
        <charset val="204"/>
      </rPr>
      <t xml:space="preserve">ная вено </t>
    </r>
    <r>
      <rPr>
        <sz val="12"/>
        <color rgb="FF595959"/>
        <rFont val="Times New Roman"/>
        <family val="1"/>
        <charset val="204"/>
      </rPr>
      <t>з</t>
    </r>
    <r>
      <rPr>
        <sz val="12"/>
        <color rgb="FF262626"/>
        <rFont val="Times New Roman"/>
        <family val="1"/>
        <charset val="204"/>
      </rPr>
      <t xml:space="preserve">ная 16 G  25мм </t>
    </r>
    <r>
      <rPr>
        <sz val="12"/>
        <color rgb="FF383838"/>
        <rFont val="Times New Roman"/>
        <family val="1"/>
        <charset val="204"/>
      </rPr>
      <t xml:space="preserve">х </t>
    </r>
    <r>
      <rPr>
        <sz val="12"/>
        <color rgb="FF262626"/>
        <rFont val="Times New Roman"/>
        <family val="1"/>
        <charset val="204"/>
      </rPr>
      <t>150мм</t>
    </r>
  </si>
  <si>
    <r>
      <rPr>
        <sz val="12"/>
        <color rgb="FF383838"/>
        <rFont val="Times New Roman"/>
        <family val="1"/>
        <charset val="204"/>
      </rPr>
      <t xml:space="preserve">Средство для </t>
    </r>
    <r>
      <rPr>
        <sz val="12"/>
        <color rgb="FF464646"/>
        <rFont val="Times New Roman"/>
        <family val="1"/>
        <charset val="204"/>
      </rPr>
      <t>д</t>
    </r>
    <r>
      <rPr>
        <sz val="12"/>
        <color rgb="FF262626"/>
        <rFont val="Times New Roman"/>
        <family val="1"/>
        <charset val="204"/>
      </rPr>
      <t>е</t>
    </r>
    <r>
      <rPr>
        <sz val="12"/>
        <color rgb="FF464646"/>
        <rFont val="Times New Roman"/>
        <family val="1"/>
        <charset val="204"/>
      </rPr>
      <t>з</t>
    </r>
    <r>
      <rPr>
        <sz val="12"/>
        <color rgb="FF262626"/>
        <rFont val="Times New Roman"/>
        <family val="1"/>
        <charset val="204"/>
      </rPr>
      <t xml:space="preserve">инфекции и </t>
    </r>
    <r>
      <rPr>
        <sz val="12"/>
        <color rgb="FF464646"/>
        <rFont val="Times New Roman"/>
        <family val="1"/>
        <charset val="204"/>
      </rPr>
      <t>д</t>
    </r>
    <r>
      <rPr>
        <sz val="12"/>
        <color rgb="FF262626"/>
        <rFont val="Times New Roman"/>
        <family val="1"/>
        <charset val="204"/>
      </rPr>
      <t xml:space="preserve">екальцификацииаппаратов </t>
    </r>
    <r>
      <rPr>
        <sz val="12"/>
        <color rgb="FF464646"/>
        <rFont val="Times New Roman"/>
        <family val="1"/>
        <charset val="204"/>
      </rPr>
      <t>«</t>
    </r>
    <r>
      <rPr>
        <sz val="12"/>
        <color rgb="FF262626"/>
        <rFont val="Times New Roman"/>
        <family val="1"/>
        <charset val="204"/>
      </rPr>
      <t>искусс</t>
    </r>
    <r>
      <rPr>
        <sz val="12"/>
        <color rgb="FF464646"/>
        <rFont val="Times New Roman"/>
        <family val="1"/>
        <charset val="204"/>
      </rPr>
      <t>тве</t>
    </r>
    <r>
      <rPr>
        <sz val="12"/>
        <color rgb="FF262626"/>
        <rFont val="Times New Roman"/>
        <family val="1"/>
        <charset val="204"/>
      </rPr>
      <t>нная почка</t>
    </r>
    <r>
      <rPr>
        <sz val="12"/>
        <color rgb="FF464646"/>
        <rFont val="Times New Roman"/>
        <family val="1"/>
        <charset val="204"/>
      </rPr>
      <t xml:space="preserve">», </t>
    </r>
    <r>
      <rPr>
        <sz val="12"/>
        <color rgb="FF131313"/>
        <rFont val="Times New Roman"/>
        <family val="1"/>
        <charset val="204"/>
      </rPr>
      <t xml:space="preserve">-
</t>
    </r>
    <r>
      <rPr>
        <sz val="12"/>
        <color rgb="FF262626"/>
        <rFont val="Times New Roman"/>
        <family val="1"/>
        <charset val="204"/>
      </rPr>
      <t xml:space="preserve">Кислота  </t>
    </r>
    <r>
      <rPr>
        <sz val="12"/>
        <color rgb="FF383838"/>
        <rFont val="Times New Roman"/>
        <family val="1"/>
        <charset val="204"/>
      </rPr>
      <t xml:space="preserve">лимонная 50%   канистры </t>
    </r>
    <r>
      <rPr>
        <sz val="12"/>
        <color rgb="FF262626"/>
        <rFont val="Times New Roman"/>
        <family val="1"/>
        <charset val="204"/>
      </rPr>
      <t xml:space="preserve">по </t>
    </r>
    <r>
      <rPr>
        <sz val="12"/>
        <color rgb="FF131313"/>
        <rFont val="Times New Roman"/>
        <family val="1"/>
        <charset val="204"/>
      </rPr>
      <t>10</t>
    </r>
    <r>
      <rPr>
        <sz val="12"/>
        <color rgb="FF595959"/>
        <rFont val="Times New Roman"/>
        <family val="1"/>
        <charset val="204"/>
      </rPr>
      <t>,</t>
    </r>
    <r>
      <rPr>
        <sz val="12"/>
        <color rgb="FF262626"/>
        <rFont val="Times New Roman"/>
        <family val="1"/>
        <charset val="204"/>
      </rPr>
      <t>0 литров</t>
    </r>
  </si>
  <si>
    <t>Диализатор капиллярный низкопотоqный с площадью поверхности  мембраны 1,4 - 1,6 кв.м</t>
  </si>
  <si>
    <t>Диализатор  капиллярный  низкопоточный с площадью  поверхности мембраны 1,7 -   1,9 кв.м.</t>
  </si>
  <si>
    <r>
      <rPr>
        <sz val="12"/>
        <color rgb="FF383838"/>
        <rFont val="Times New Roman"/>
        <family val="1"/>
        <charset val="204"/>
      </rPr>
      <t xml:space="preserve">Концентрат </t>
    </r>
    <r>
      <rPr>
        <sz val="12"/>
        <color rgb="FF262626"/>
        <rFont val="Times New Roman"/>
        <family val="1"/>
        <charset val="204"/>
      </rPr>
      <t xml:space="preserve">основной </t>
    </r>
    <r>
      <rPr>
        <sz val="12"/>
        <color rgb="FF383838"/>
        <rFont val="Times New Roman"/>
        <family val="1"/>
        <charset val="204"/>
      </rPr>
      <t xml:space="preserve">бикарбонатный  </t>
    </r>
    <r>
      <rPr>
        <sz val="12"/>
        <color rgb="FF262626"/>
        <rFont val="Times New Roman"/>
        <family val="1"/>
        <charset val="204"/>
      </rPr>
      <t xml:space="preserve">10 </t>
    </r>
    <r>
      <rPr>
        <sz val="12"/>
        <color rgb="FF464646"/>
        <rFont val="Times New Roman"/>
        <family val="1"/>
        <charset val="204"/>
      </rPr>
      <t>л</t>
    </r>
    <r>
      <rPr>
        <sz val="12"/>
        <color rgb="FF262626"/>
        <rFont val="Times New Roman"/>
        <family val="1"/>
        <charset val="204"/>
      </rPr>
      <t>итров</t>
    </r>
  </si>
  <si>
    <t xml:space="preserve">№  </t>
  </si>
  <si>
    <t>Цена</t>
  </si>
  <si>
    <t>Сумма</t>
  </si>
  <si>
    <t>НМЦ договора в руб.</t>
  </si>
  <si>
    <t>Ед. измерения</t>
  </si>
  <si>
    <t>КП-1</t>
  </si>
  <si>
    <t>КП-2</t>
  </si>
  <si>
    <t>КП-3</t>
  </si>
  <si>
    <t>Расчет НМЦ Договора</t>
  </si>
  <si>
    <t>ЧУЗ "РЖД-Медицина" г. Волхов</t>
  </si>
  <si>
    <t>Приложение 3.1.</t>
  </si>
  <si>
    <r>
      <rPr>
        <sz val="12"/>
        <color rgb="FF131313"/>
        <rFont val="Times New Roman"/>
        <family val="1"/>
      </rPr>
      <t>шт</t>
    </r>
    <r>
      <rPr>
        <sz val="12"/>
        <color rgb="FF383838"/>
        <rFont val="Times New Roman"/>
        <family val="1"/>
      </rPr>
      <t>.</t>
    </r>
  </si>
  <si>
    <r>
      <rPr>
        <sz val="12"/>
        <color rgb="FF262626"/>
        <rFont val="Times New Roman"/>
        <family val="1"/>
      </rPr>
      <t>шт.</t>
    </r>
  </si>
  <si>
    <r>
      <rPr>
        <sz val="12"/>
        <color rgb="FF131313"/>
        <rFont val="Times New Roman"/>
        <family val="1"/>
      </rPr>
      <t>шт</t>
    </r>
    <r>
      <rPr>
        <sz val="12"/>
        <color rgb="FF464646"/>
        <rFont val="Times New Roman"/>
        <family val="1"/>
      </rPr>
      <t>.</t>
    </r>
  </si>
  <si>
    <r>
      <rPr>
        <sz val="12"/>
        <color rgb="FF131313"/>
        <rFont val="Times New Roman"/>
        <family val="1"/>
      </rPr>
      <t>шт.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</si>
</sst>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25">
    <font>
      <sz val="10"/>
      <color rgb="FF000000"/>
      <name val="Times New Roman"/>
      <charset val="204"/>
    </font>
    <font>
      <sz val="11.5"/>
      <name val="Times New Roman"/>
    </font>
    <font>
      <b/>
      <u/>
      <sz val="11.5"/>
      <name val="Times New Roman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83838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sz val="12"/>
      <color rgb="FF464646"/>
      <name val="Times New Roman"/>
      <family val="1"/>
      <charset val="204"/>
    </font>
    <font>
      <sz val="12"/>
      <color rgb="FF595959"/>
      <name val="Times New Roman"/>
      <family val="1"/>
      <charset val="204"/>
    </font>
    <font>
      <sz val="12"/>
      <color rgb="FF1313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4.5"/>
      <name val="Times New Roman"/>
      <family val="1"/>
      <charset val="204"/>
    </font>
    <font>
      <sz val="12"/>
      <color rgb="FF131313"/>
      <name val="Times New Roman"/>
      <family val="1"/>
    </font>
    <font>
      <sz val="12"/>
      <color rgb="FF383838"/>
      <name val="Times New Roman"/>
      <family val="1"/>
    </font>
    <font>
      <sz val="12"/>
      <color rgb="FF242424"/>
      <name val="Times New Roman"/>
      <family val="2"/>
    </font>
    <font>
      <sz val="12"/>
      <color rgb="FF131313"/>
      <name val="Times New Roman"/>
      <family val="2"/>
    </font>
    <font>
      <sz val="12"/>
      <color rgb="FF131313"/>
      <name val="Arial"/>
      <family val="2"/>
    </font>
    <font>
      <sz val="12"/>
      <color rgb="FF262626"/>
      <name val="Times New Roman"/>
      <family val="2"/>
    </font>
    <font>
      <sz val="12"/>
      <color rgb="FF262626"/>
      <name val="Arial"/>
      <family val="2"/>
    </font>
    <font>
      <sz val="12"/>
      <color rgb="FF262626"/>
      <name val="Times New Roman"/>
      <family val="1"/>
    </font>
    <font>
      <sz val="12"/>
      <color rgb="FF464646"/>
      <name val="Times New Roman"/>
      <family val="1"/>
    </font>
    <font>
      <b/>
      <sz val="12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" fontId="16" fillId="0" borderId="1" xfId="0" applyNumberFormat="1" applyFont="1" applyFill="1" applyBorder="1" applyAlignment="1">
      <alignment horizontal="center" vertical="top" wrapText="1" shrinkToFit="1"/>
    </xf>
    <xf numFmtId="2" fontId="17" fillId="0" borderId="1" xfId="0" applyNumberFormat="1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1" fontId="18" fillId="0" borderId="1" xfId="0" applyNumberFormat="1" applyFont="1" applyFill="1" applyBorder="1" applyAlignment="1">
      <alignment horizontal="center" vertical="top" wrapText="1" shrinkToFit="1"/>
    </xf>
    <xf numFmtId="2" fontId="16" fillId="0" borderId="1" xfId="0" applyNumberFormat="1" applyFont="1" applyFill="1" applyBorder="1" applyAlignment="1">
      <alignment horizontal="center" vertical="top" wrapText="1" shrinkToFit="1"/>
    </xf>
    <xf numFmtId="0" fontId="17" fillId="0" borderId="1" xfId="0" applyNumberFormat="1" applyFont="1" applyFill="1" applyBorder="1" applyAlignment="1">
      <alignment horizontal="center" vertical="top" wrapText="1" shrinkToFit="1"/>
    </xf>
    <xf numFmtId="164" fontId="4" fillId="0" borderId="1" xfId="0" applyNumberFormat="1" applyFont="1" applyFill="1" applyBorder="1" applyAlignment="1">
      <alignment horizontal="center" vertical="top" wrapText="1"/>
    </xf>
    <xf numFmtId="1" fontId="19" fillId="0" borderId="1" xfId="0" applyNumberFormat="1" applyFont="1" applyFill="1" applyBorder="1" applyAlignment="1">
      <alignment horizontal="left" vertical="top" wrapText="1" shrinkToFit="1"/>
    </xf>
    <xf numFmtId="1" fontId="19" fillId="0" borderId="1" xfId="0" applyNumberFormat="1" applyFont="1" applyFill="1" applyBorder="1" applyAlignment="1">
      <alignment horizontal="center" vertical="top" wrapText="1" shrinkToFit="1"/>
    </xf>
    <xf numFmtId="2" fontId="19" fillId="0" borderId="1" xfId="0" applyNumberFormat="1" applyFont="1" applyFill="1" applyBorder="1" applyAlignment="1">
      <alignment horizontal="center" vertical="top" wrapText="1" shrinkToFit="1"/>
    </xf>
    <xf numFmtId="1" fontId="20" fillId="0" borderId="1" xfId="0" applyNumberFormat="1" applyFont="1" applyFill="1" applyBorder="1" applyAlignment="1">
      <alignment horizontal="left" vertical="top" wrapText="1" shrinkToFit="1"/>
    </xf>
    <xf numFmtId="1" fontId="17" fillId="0" borderId="1" xfId="0" applyNumberFormat="1" applyFont="1" applyFill="1" applyBorder="1" applyAlignment="1">
      <alignment horizontal="left" vertical="top" wrapText="1" shrinkToFit="1"/>
    </xf>
    <xf numFmtId="164" fontId="11" fillId="0" borderId="1" xfId="0" applyNumberFormat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 indent="2"/>
    </xf>
    <xf numFmtId="0" fontId="24" fillId="0" borderId="0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P10" sqref="P10"/>
    </sheetView>
  </sheetViews>
  <sheetFormatPr defaultRowHeight="12.75"/>
  <cols>
    <col min="1" max="1" width="8" customWidth="1"/>
    <col min="2" max="2" width="61.83203125" customWidth="1"/>
    <col min="3" max="3" width="17" customWidth="1"/>
    <col min="4" max="4" width="16.1640625" customWidth="1"/>
    <col min="5" max="5" width="18.6640625" customWidth="1"/>
    <col min="6" max="7" width="15.1640625" customWidth="1"/>
    <col min="8" max="8" width="15.6640625" customWidth="1"/>
    <col min="9" max="9" width="12.33203125" customWidth="1"/>
    <col min="10" max="10" width="16" customWidth="1"/>
    <col min="11" max="11" width="16.33203125" customWidth="1"/>
  </cols>
  <sheetData>
    <row r="1" spans="1:11" ht="22.5" customHeight="1">
      <c r="I1" s="44" t="s">
        <v>25</v>
      </c>
      <c r="J1" s="44"/>
    </row>
    <row r="2" spans="1:11" ht="20.25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6.5" customHeight="1"/>
    <row r="4" spans="1:11" ht="16.5" customHeight="1">
      <c r="A4" s="37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9.25" customHeight="1">
      <c r="A6" s="13"/>
      <c r="B6" s="32" t="s">
        <v>3</v>
      </c>
      <c r="C6" s="32" t="s">
        <v>19</v>
      </c>
      <c r="D6" s="34" t="s">
        <v>5</v>
      </c>
      <c r="E6" s="28" t="s">
        <v>20</v>
      </c>
      <c r="F6" s="29"/>
      <c r="G6" s="28" t="s">
        <v>21</v>
      </c>
      <c r="H6" s="29"/>
      <c r="I6" s="28" t="s">
        <v>22</v>
      </c>
      <c r="J6" s="29"/>
      <c r="K6" s="30" t="s">
        <v>18</v>
      </c>
    </row>
    <row r="7" spans="1:11" ht="48" customHeight="1">
      <c r="A7" s="12" t="s">
        <v>15</v>
      </c>
      <c r="B7" s="33"/>
      <c r="C7" s="33"/>
      <c r="D7" s="35"/>
      <c r="E7" s="10" t="s">
        <v>4</v>
      </c>
      <c r="F7" s="10" t="s">
        <v>6</v>
      </c>
      <c r="G7" s="11" t="s">
        <v>16</v>
      </c>
      <c r="H7" s="11" t="s">
        <v>17</v>
      </c>
      <c r="I7" s="11" t="s">
        <v>16</v>
      </c>
      <c r="J7" s="11" t="s">
        <v>17</v>
      </c>
      <c r="K7" s="31"/>
    </row>
    <row r="8" spans="1:11" ht="36" customHeight="1">
      <c r="A8" s="3">
        <v>1</v>
      </c>
      <c r="B8" s="3" t="s">
        <v>12</v>
      </c>
      <c r="C8" s="8" t="s">
        <v>26</v>
      </c>
      <c r="D8" s="14">
        <v>96</v>
      </c>
      <c r="E8" s="15">
        <v>1395.2</v>
      </c>
      <c r="F8" s="8">
        <v>133939.20000000001</v>
      </c>
      <c r="G8" s="16">
        <v>1150</v>
      </c>
      <c r="H8" s="16">
        <v>110400</v>
      </c>
      <c r="I8" s="16">
        <v>1485.2</v>
      </c>
      <c r="J8" s="16">
        <v>142579.20000000001</v>
      </c>
      <c r="K8" s="17">
        <f t="shared" ref="K8:K18" si="0">(F8+H8+J8)/3</f>
        <v>128972.8</v>
      </c>
    </row>
    <row r="9" spans="1:11" ht="38.25" customHeight="1">
      <c r="A9" s="3">
        <v>2</v>
      </c>
      <c r="B9" s="3" t="s">
        <v>13</v>
      </c>
      <c r="C9" s="8" t="s">
        <v>26</v>
      </c>
      <c r="D9" s="14">
        <v>144</v>
      </c>
      <c r="E9" s="15">
        <v>1504.65</v>
      </c>
      <c r="F9" s="8">
        <v>216669.6</v>
      </c>
      <c r="G9" s="16">
        <v>1250</v>
      </c>
      <c r="H9" s="16">
        <v>180000</v>
      </c>
      <c r="I9" s="16">
        <v>1600.32</v>
      </c>
      <c r="J9" s="16">
        <v>230446.07999999999</v>
      </c>
      <c r="K9" s="17">
        <f t="shared" si="0"/>
        <v>209038.55999999997</v>
      </c>
    </row>
    <row r="10" spans="1:11" ht="31.5" customHeight="1">
      <c r="A10" s="3">
        <v>3</v>
      </c>
      <c r="B10" s="2" t="s">
        <v>1</v>
      </c>
      <c r="C10" s="8" t="s">
        <v>26</v>
      </c>
      <c r="D10" s="18">
        <v>72</v>
      </c>
      <c r="E10" s="15">
        <v>1599.26</v>
      </c>
      <c r="F10" s="19">
        <v>115146.72</v>
      </c>
      <c r="G10" s="16">
        <v>1350</v>
      </c>
      <c r="H10" s="16">
        <v>97200</v>
      </c>
      <c r="I10" s="16">
        <v>1655.84</v>
      </c>
      <c r="J10" s="16">
        <v>119220.48</v>
      </c>
      <c r="K10" s="17">
        <f t="shared" si="0"/>
        <v>110522.40000000001</v>
      </c>
    </row>
    <row r="11" spans="1:11" ht="34.5" customHeight="1">
      <c r="A11" s="3">
        <v>4</v>
      </c>
      <c r="B11" s="2" t="s">
        <v>2</v>
      </c>
      <c r="C11" s="8" t="s">
        <v>26</v>
      </c>
      <c r="D11" s="20">
        <v>48</v>
      </c>
      <c r="E11" s="7">
        <v>1967.96</v>
      </c>
      <c r="F11" s="7">
        <v>94462.080000000002</v>
      </c>
      <c r="G11" s="16">
        <v>1650</v>
      </c>
      <c r="H11" s="16">
        <v>79200</v>
      </c>
      <c r="I11" s="16">
        <v>2051.1999999999998</v>
      </c>
      <c r="J11" s="16">
        <v>98457.600000000006</v>
      </c>
      <c r="K11" s="17">
        <f t="shared" si="0"/>
        <v>90706.560000000012</v>
      </c>
    </row>
    <row r="12" spans="1:11" ht="26.25" customHeight="1">
      <c r="A12" s="4">
        <v>5</v>
      </c>
      <c r="B12" s="4" t="s">
        <v>0</v>
      </c>
      <c r="C12" s="8" t="s">
        <v>26</v>
      </c>
      <c r="D12" s="7">
        <v>40</v>
      </c>
      <c r="E12" s="7">
        <v>6042.8</v>
      </c>
      <c r="F12" s="7">
        <v>241712</v>
      </c>
      <c r="G12" s="16">
        <v>5220</v>
      </c>
      <c r="H12" s="21">
        <v>208800</v>
      </c>
      <c r="I12" s="7">
        <v>6895.62</v>
      </c>
      <c r="J12" s="7">
        <v>275824.8</v>
      </c>
      <c r="K12" s="21">
        <f t="shared" si="0"/>
        <v>242112.26666666669</v>
      </c>
    </row>
    <row r="13" spans="1:11" ht="16.5" customHeight="1">
      <c r="A13" s="22">
        <v>6</v>
      </c>
      <c r="B13" s="3" t="s">
        <v>14</v>
      </c>
      <c r="C13" s="8" t="s">
        <v>26</v>
      </c>
      <c r="D13" s="23">
        <v>260</v>
      </c>
      <c r="E13" s="24">
        <v>590.39</v>
      </c>
      <c r="F13" s="8">
        <v>153501.4</v>
      </c>
      <c r="G13" s="16">
        <v>510</v>
      </c>
      <c r="H13" s="16">
        <v>132600</v>
      </c>
      <c r="I13" s="16">
        <v>612.54</v>
      </c>
      <c r="J13" s="16">
        <v>159260.4</v>
      </c>
      <c r="K13" s="17">
        <f t="shared" si="0"/>
        <v>148453.93333333335</v>
      </c>
    </row>
    <row r="14" spans="1:11" ht="16.5" customHeight="1">
      <c r="A14" s="25">
        <v>7</v>
      </c>
      <c r="B14" s="3" t="s">
        <v>7</v>
      </c>
      <c r="C14" s="8" t="s">
        <v>27</v>
      </c>
      <c r="D14" s="23">
        <v>400</v>
      </c>
      <c r="E14" s="24">
        <v>350</v>
      </c>
      <c r="F14" s="8">
        <v>140000</v>
      </c>
      <c r="G14" s="16">
        <v>370</v>
      </c>
      <c r="H14" s="16">
        <v>148000</v>
      </c>
      <c r="I14" s="16">
        <v>512.32000000000005</v>
      </c>
      <c r="J14" s="16">
        <v>204928</v>
      </c>
      <c r="K14" s="17">
        <f t="shared" si="0"/>
        <v>164309.33333333334</v>
      </c>
    </row>
    <row r="15" spans="1:11" ht="16.5" customHeight="1">
      <c r="A15" s="22">
        <v>8</v>
      </c>
      <c r="B15" s="4" t="s">
        <v>8</v>
      </c>
      <c r="C15" s="8" t="s">
        <v>27</v>
      </c>
      <c r="D15" s="23">
        <v>648</v>
      </c>
      <c r="E15" s="24">
        <v>473.76</v>
      </c>
      <c r="F15" s="8">
        <v>306996.47999999998</v>
      </c>
      <c r="G15" s="16">
        <v>400</v>
      </c>
      <c r="H15" s="16">
        <v>259200</v>
      </c>
      <c r="I15" s="16">
        <v>497.15</v>
      </c>
      <c r="J15" s="16">
        <v>322153.2</v>
      </c>
      <c r="K15" s="17">
        <f t="shared" si="0"/>
        <v>296116.56</v>
      </c>
    </row>
    <row r="16" spans="1:11" ht="16.5" customHeight="1">
      <c r="A16" s="22">
        <v>9</v>
      </c>
      <c r="B16" s="3" t="s">
        <v>9</v>
      </c>
      <c r="C16" s="8" t="s">
        <v>28</v>
      </c>
      <c r="D16" s="23">
        <v>550</v>
      </c>
      <c r="E16" s="24">
        <v>49.57</v>
      </c>
      <c r="F16" s="8">
        <v>27263.5</v>
      </c>
      <c r="G16" s="16">
        <v>43</v>
      </c>
      <c r="H16" s="16">
        <v>23650</v>
      </c>
      <c r="I16" s="16">
        <v>55.1</v>
      </c>
      <c r="J16" s="16">
        <v>30305</v>
      </c>
      <c r="K16" s="17">
        <f t="shared" si="0"/>
        <v>27072.833333333332</v>
      </c>
    </row>
    <row r="17" spans="1:11" ht="16.5" customHeight="1">
      <c r="A17" s="26">
        <v>10</v>
      </c>
      <c r="B17" s="3" t="s">
        <v>10</v>
      </c>
      <c r="C17" s="8" t="s">
        <v>29</v>
      </c>
      <c r="D17" s="23">
        <v>550</v>
      </c>
      <c r="E17" s="8">
        <v>49.57</v>
      </c>
      <c r="F17" s="8">
        <v>27263.5</v>
      </c>
      <c r="G17" s="16">
        <v>43</v>
      </c>
      <c r="H17" s="16">
        <v>23650</v>
      </c>
      <c r="I17" s="16">
        <v>55.1</v>
      </c>
      <c r="J17" s="16">
        <v>30305</v>
      </c>
      <c r="K17" s="17">
        <f t="shared" si="0"/>
        <v>27072.833333333332</v>
      </c>
    </row>
    <row r="18" spans="1:11" ht="60.75" customHeight="1">
      <c r="A18" s="26">
        <v>11</v>
      </c>
      <c r="B18" s="4" t="s">
        <v>11</v>
      </c>
      <c r="C18" s="8" t="s">
        <v>27</v>
      </c>
      <c r="D18" s="23">
        <v>8</v>
      </c>
      <c r="E18" s="8">
        <v>6945.75</v>
      </c>
      <c r="F18" s="8">
        <v>55566</v>
      </c>
      <c r="G18" s="16">
        <v>6000</v>
      </c>
      <c r="H18" s="16">
        <v>48000</v>
      </c>
      <c r="I18" s="16">
        <v>7012.58</v>
      </c>
      <c r="J18" s="16">
        <v>56100.639999999999</v>
      </c>
      <c r="K18" s="17">
        <f t="shared" si="0"/>
        <v>53222.21333333334</v>
      </c>
    </row>
    <row r="19" spans="1:11" ht="18" customHeight="1">
      <c r="A19" s="41"/>
      <c r="B19" s="41"/>
      <c r="C19" s="41"/>
      <c r="D19" s="41"/>
      <c r="E19" s="41"/>
      <c r="F19" s="5">
        <v>1512520.48</v>
      </c>
      <c r="G19" s="6"/>
      <c r="H19" s="9">
        <f>SUM(H8:H18)</f>
        <v>1310700</v>
      </c>
      <c r="I19" s="6"/>
      <c r="J19" s="9">
        <f>SUM(J8:J18)</f>
        <v>1669580.4</v>
      </c>
      <c r="K19" s="27">
        <f>SUM(K8:K18)</f>
        <v>1497600.2933333335</v>
      </c>
    </row>
    <row r="20" spans="1:11" ht="16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6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16.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6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16.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6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6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6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32.94999999999999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</sheetData>
  <mergeCells count="20">
    <mergeCell ref="A25:K25"/>
    <mergeCell ref="A26:K26"/>
    <mergeCell ref="A27:K27"/>
    <mergeCell ref="A28:K28"/>
    <mergeCell ref="A19:E19"/>
    <mergeCell ref="A20:K20"/>
    <mergeCell ref="A21:K21"/>
    <mergeCell ref="A22:K22"/>
    <mergeCell ref="A23:K23"/>
    <mergeCell ref="A24:K24"/>
    <mergeCell ref="G6:H6"/>
    <mergeCell ref="I6:J6"/>
    <mergeCell ref="K6:K7"/>
    <mergeCell ref="I1:J1"/>
    <mergeCell ref="B6:B7"/>
    <mergeCell ref="E6:F6"/>
    <mergeCell ref="C6:C7"/>
    <mergeCell ref="D6:D7"/>
    <mergeCell ref="A2:K2"/>
    <mergeCell ref="A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Windows User</cp:lastModifiedBy>
  <dcterms:created xsi:type="dcterms:W3CDTF">2022-01-17T11:59:55Z</dcterms:created>
  <dcterms:modified xsi:type="dcterms:W3CDTF">2022-01-19T07:56:55Z</dcterms:modified>
</cp:coreProperties>
</file>